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556EFB7C-7A57-4922-A8C5-EDFDB92E61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priedas" sheetId="3" r:id="rId1"/>
  </sheets>
  <definedNames>
    <definedName name="_xlnm.Print_Titles" localSheetId="0">'4 priedas'!$7:$7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4" i="3" l="1"/>
  <c r="I145" i="3"/>
  <c r="I8" i="3"/>
  <c r="I9" i="3"/>
  <c r="I10" i="3"/>
  <c r="I11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6" i="3"/>
  <c r="I37" i="3"/>
  <c r="I38" i="3"/>
  <c r="I39" i="3"/>
  <c r="I40" i="3"/>
  <c r="I41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7" i="3"/>
  <c r="I58" i="3"/>
  <c r="I59" i="3"/>
  <c r="I60" i="3"/>
  <c r="I61" i="3"/>
  <c r="I62" i="3"/>
  <c r="I64" i="3"/>
  <c r="I65" i="3"/>
  <c r="I66" i="3"/>
  <c r="I67" i="3"/>
  <c r="I68" i="3"/>
  <c r="I69" i="3"/>
  <c r="I70" i="3"/>
  <c r="I71" i="3"/>
  <c r="I72" i="3"/>
  <c r="I73" i="3"/>
  <c r="I74" i="3"/>
  <c r="I75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4" i="3"/>
  <c r="I95" i="3"/>
  <c r="I96" i="3"/>
  <c r="I97" i="3"/>
  <c r="I98" i="3"/>
  <c r="I99" i="3"/>
  <c r="I100" i="3"/>
  <c r="I103" i="3"/>
  <c r="I104" i="3"/>
  <c r="I106" i="3"/>
  <c r="I108" i="3"/>
  <c r="I109" i="3"/>
  <c r="I110" i="3"/>
  <c r="I112" i="3"/>
  <c r="I113" i="3"/>
  <c r="I114" i="3"/>
  <c r="I115" i="3"/>
  <c r="I116" i="3"/>
  <c r="I117" i="3"/>
  <c r="I118" i="3"/>
  <c r="I119" i="3"/>
  <c r="I121" i="3"/>
  <c r="I122" i="3"/>
  <c r="I124" i="3"/>
  <c r="I125" i="3"/>
  <c r="I126" i="3"/>
  <c r="I127" i="3"/>
  <c r="I131" i="3"/>
  <c r="I132" i="3"/>
  <c r="I133" i="3"/>
  <c r="I134" i="3"/>
  <c r="I135" i="3"/>
  <c r="I136" i="3"/>
  <c r="I137" i="3"/>
  <c r="I138" i="3"/>
  <c r="I139" i="3"/>
  <c r="I140" i="3"/>
  <c r="I141" i="3"/>
  <c r="I147" i="3"/>
  <c r="I148" i="3"/>
  <c r="I149" i="3"/>
  <c r="I150" i="3"/>
  <c r="I152" i="3"/>
  <c r="I155" i="3"/>
  <c r="I156" i="3"/>
  <c r="I161" i="3"/>
  <c r="I162" i="3"/>
  <c r="I163" i="3"/>
  <c r="I164" i="3"/>
  <c r="I166" i="3"/>
  <c r="I170" i="3"/>
  <c r="I172" i="3"/>
  <c r="I173" i="3"/>
  <c r="I174" i="3"/>
  <c r="I176" i="3"/>
  <c r="I178" i="3"/>
  <c r="I179" i="3"/>
  <c r="I180" i="3"/>
  <c r="I183" i="3"/>
  <c r="I184" i="3"/>
  <c r="I185" i="3"/>
  <c r="I186" i="3"/>
  <c r="I189" i="3"/>
  <c r="I190" i="3"/>
  <c r="I192" i="3"/>
  <c r="I194" i="3"/>
</calcChain>
</file>

<file path=xl/sharedStrings.xml><?xml version="1.0" encoding="utf-8"?>
<sst xmlns="http://schemas.openxmlformats.org/spreadsheetml/2006/main" count="1012" uniqueCount="459">
  <si>
    <r>
      <t xml:space="preserve">1 Programos pavadinimas: </t>
    </r>
    <r>
      <rPr>
        <i/>
        <sz val="10"/>
        <rFont val="Times New Roman"/>
        <family val="1"/>
        <charset val="186"/>
      </rPr>
      <t>Atvirumo ir bendradarbiavimo, plėtojant miesto ekonomiką, kultūrą ir turizmą, programa</t>
    </r>
  </si>
  <si>
    <r>
      <t xml:space="preserve">1 Programos tikslai ir uždaviniai:
tikslas 1 </t>
    </r>
    <r>
      <rPr>
        <i/>
        <sz val="10"/>
        <rFont val="Times New Roman"/>
        <family val="1"/>
      </rPr>
      <t xml:space="preserve">Modernus ir aukštą pridėtinę vertę kuriantis technologijų miestas (1.1) </t>
    </r>
    <r>
      <rPr>
        <b/>
        <sz val="10"/>
        <rFont val="Times New Roman"/>
        <family val="1"/>
      </rPr>
      <t xml:space="preserve">
uždavinys 1 </t>
    </r>
    <r>
      <rPr>
        <i/>
        <sz val="10"/>
        <rFont val="Times New Roman"/>
        <family val="1"/>
      </rPr>
      <t>Stiprinti kryptingą ekonominę specializaciją, pritraukiant tiesiogines užsienio ir vietos investicijas (1.1.1)</t>
    </r>
    <r>
      <rPr>
        <b/>
        <sz val="10"/>
        <rFont val="Times New Roman"/>
        <family val="1"/>
      </rPr>
      <t xml:space="preserve"> 
uždavinys 2 </t>
    </r>
    <r>
      <rPr>
        <i/>
        <sz val="10"/>
        <rFont val="Times New Roman"/>
        <family val="1"/>
      </rPr>
      <t>Įgalinti inovacijomis grįsto verslo plėtrą (1.1.2)</t>
    </r>
    <r>
      <rPr>
        <b/>
        <sz val="10"/>
        <rFont val="Times New Roman"/>
        <family val="1"/>
      </rPr>
      <t xml:space="preserve">
uždavinys 3 </t>
    </r>
    <r>
      <rPr>
        <i/>
        <sz val="10"/>
        <rFont val="Times New Roman"/>
        <family val="1"/>
      </rPr>
      <t>Didinti miesto patrauklumą naujiems ir augantiems verslams (1.1.3)</t>
    </r>
    <r>
      <rPr>
        <b/>
        <sz val="10"/>
        <rFont val="Times New Roman"/>
        <family val="1"/>
      </rPr>
      <t xml:space="preserve">
uždavinys 4 </t>
    </r>
    <r>
      <rPr>
        <i/>
        <sz val="10"/>
        <rFont val="Times New Roman"/>
        <family val="1"/>
      </rPr>
      <t>Stiprinti miesto išorinį keleivių ir krovinių susisiekimą (1.1.4)</t>
    </r>
    <r>
      <rPr>
        <b/>
        <sz val="10"/>
        <rFont val="Times New Roman"/>
        <family val="1"/>
      </rPr>
      <t xml:space="preserve">
tikslas 2 </t>
    </r>
    <r>
      <rPr>
        <i/>
        <sz val="10"/>
        <rFont val="Times New Roman"/>
        <family val="1"/>
      </rPr>
      <t xml:space="preserve">Kaunas - Baltijos jūros regiono įtraukios ir inovatyvios kultūros, konkurencingas keliautojų miestas, atviras idėjų mainams ir bendradarbiavimui (1.2) </t>
    </r>
    <r>
      <rPr>
        <b/>
        <sz val="10"/>
        <rFont val="Times New Roman"/>
        <family val="1"/>
      </rPr>
      <t xml:space="preserve">
uždavinys 1 </t>
    </r>
    <r>
      <rPr>
        <i/>
        <sz val="10"/>
        <rFont val="Times New Roman"/>
        <family val="1"/>
      </rPr>
      <t>Užtikrinti įtraukios, prieinamos, kokybiškos kultūros plėtrą ir inovacijas (1.2.1)</t>
    </r>
    <r>
      <rPr>
        <b/>
        <sz val="10"/>
        <rFont val="Times New Roman"/>
        <family val="1"/>
      </rPr>
      <t xml:space="preserve">
uždavinys 2 </t>
    </r>
    <r>
      <rPr>
        <i/>
        <sz val="10"/>
        <rFont val="Times New Roman"/>
        <family val="1"/>
      </rPr>
      <t>Užtikrinti darnų kultūros įstaigų ir infrastruktūros valdymą, paveldo ir miesto viešųjų erdvių įveiklinimą (1.2.2)</t>
    </r>
    <r>
      <rPr>
        <b/>
        <sz val="10"/>
        <rFont val="Times New Roman"/>
        <family val="1"/>
      </rPr>
      <t xml:space="preserve">
uždavinys 3 </t>
    </r>
    <r>
      <rPr>
        <i/>
        <sz val="10"/>
        <rFont val="Times New Roman"/>
        <family val="1"/>
      </rPr>
      <t>Vystyti Kauną kaip atvirą, konkurencingą ir išskirtinę vertę kuriantį turizmo traukos centrą (1.2.3)</t>
    </r>
  </si>
  <si>
    <r>
      <t xml:space="preserve">SVP </t>
    </r>
    <r>
      <rPr>
        <b/>
        <sz val="10"/>
        <rFont val="Times New Roman"/>
        <family val="1"/>
      </rPr>
      <t>priemonės</t>
    </r>
    <r>
      <rPr>
        <b/>
        <sz val="10"/>
        <rFont val="Times New Roman"/>
        <family val="1"/>
        <charset val="186"/>
      </rPr>
      <t xml:space="preserve"> kodas</t>
    </r>
  </si>
  <si>
    <r>
      <t xml:space="preserve">SVP </t>
    </r>
    <r>
      <rPr>
        <b/>
        <sz val="10"/>
        <rFont val="Times New Roman"/>
        <family val="1"/>
      </rPr>
      <t>priemonės</t>
    </r>
    <r>
      <rPr>
        <b/>
        <sz val="10"/>
        <rFont val="Times New Roman"/>
        <family val="1"/>
        <charset val="186"/>
      </rPr>
      <t xml:space="preserve"> pavadinimas</t>
    </r>
  </si>
  <si>
    <r>
      <t xml:space="preserve">SVP </t>
    </r>
    <r>
      <rPr>
        <b/>
        <sz val="10"/>
        <rFont val="Times New Roman"/>
        <family val="1"/>
      </rPr>
      <t>priemonės</t>
    </r>
    <r>
      <rPr>
        <b/>
        <sz val="10"/>
        <rFont val="Times New Roman"/>
        <family val="1"/>
        <charset val="186"/>
      </rPr>
      <t xml:space="preserve"> vertinimo kriterijus  (</t>
    </r>
    <r>
      <rPr>
        <b/>
        <i/>
        <sz val="10"/>
        <rFont val="Times New Roman"/>
        <family val="1"/>
      </rPr>
      <t>-ai</t>
    </r>
    <r>
      <rPr>
        <b/>
        <sz val="10"/>
        <rFont val="Times New Roman"/>
        <family val="1"/>
        <charset val="186"/>
      </rPr>
      <t>)</t>
    </r>
  </si>
  <si>
    <r>
      <t xml:space="preserve">Padalinys ar į padalinį neįeinantis valstybės tarnautojas, atsakingas už rodiklio </t>
    </r>
    <r>
      <rPr>
        <b/>
        <sz val="10"/>
        <rFont val="Times New Roman"/>
        <family val="1"/>
      </rPr>
      <t>stebėseną</t>
    </r>
  </si>
  <si>
    <t>Kriterijaus matavimo vnt.</t>
  </si>
  <si>
    <t>Rodiklio kitimo tendencija, (↑, ↓, ○) *</t>
  </si>
  <si>
    <r>
      <t>2023</t>
    </r>
    <r>
      <rPr>
        <b/>
        <sz val="10"/>
        <rFont val="Times New Roman"/>
        <family val="1"/>
        <charset val="186"/>
      </rPr>
      <t xml:space="preserve"> metų kriterijaus </t>
    </r>
    <r>
      <rPr>
        <b/>
        <sz val="10"/>
        <rFont val="Times New Roman"/>
        <family val="1"/>
      </rPr>
      <t>planinė</t>
    </r>
    <r>
      <rPr>
        <b/>
        <sz val="10"/>
        <rFont val="Times New Roman"/>
        <family val="1"/>
        <charset val="186"/>
      </rPr>
      <t xml:space="preserve"> reikšmė</t>
    </r>
  </si>
  <si>
    <t>2023 metų kriterijaus faktinė reikšmė</t>
  </si>
  <si>
    <r>
      <t xml:space="preserve">Kriterijaus  </t>
    </r>
    <r>
      <rPr>
        <b/>
        <sz val="10"/>
        <rFont val="Times New Roman"/>
        <family val="1"/>
      </rPr>
      <t>įgyvendinimo</t>
    </r>
    <r>
      <rPr>
        <b/>
        <sz val="10"/>
        <rFont val="Times New Roman"/>
        <family val="1"/>
        <charset val="186"/>
      </rPr>
      <t xml:space="preserve"> pokytis, proc.</t>
    </r>
  </si>
  <si>
    <t>1.1.1.1</t>
  </si>
  <si>
    <t>Siekti, kad Kaunas būtų prioritetinė steigimosi ir plėtros vieta aukštos pridėtinės vertės investuotojams ir verslams</t>
  </si>
  <si>
    <t>Investuotojų pasitenkinimo miesto investicine aplinka indeksas</t>
  </si>
  <si>
    <t>Investicijų ir projektų skyrius</t>
  </si>
  <si>
    <t>Bal.</t>
  </si>
  <si>
    <t>↑</t>
  </si>
  <si>
    <t>Personalo valdymo skyrius</t>
  </si>
  <si>
    <t>1.1.1.2</t>
  </si>
  <si>
    <t>Vystyti tarptautinio miesto žinomumą ir įvaizdį didinančią rinkodarą</t>
  </si>
  <si>
    <t>Reikšmingų pranešimų apie Kauno miestą skaičius</t>
  </si>
  <si>
    <t>Ryšių su visuomene skyrius</t>
  </si>
  <si>
    <t>Vnt.</t>
  </si>
  <si>
    <t>1.1.2.1</t>
  </si>
  <si>
    <t>Sudaryti tinkamas sąlygas inovatyvių ir kitų pažangių pramonės šakų ekosistemoms augti</t>
  </si>
  <si>
    <t>Kauno Aleksoto inovacijų pramonės parke sukurtų darbo vietų skaičius</t>
  </si>
  <si>
    <t>Aukštojo mokslo įstaigose sukurtų atžalinių įmonių skaičius</t>
  </si>
  <si>
    <t>1.1.2.2</t>
  </si>
  <si>
    <t>Remti regiono inovacines veiklas ir skatinti jų panaudojimą miesto aplinkoje</t>
  </si>
  <si>
    <t>Vykdomų inovatyvių viešųjų pirkimų skaičius</t>
  </si>
  <si>
    <t>Centrinis viešųjų pirkimų ir koncesijų skyrius</t>
  </si>
  <si>
    <t>Startuolių skaičius</t>
  </si>
  <si>
    <t>1.1.3.1</t>
  </si>
  <si>
    <t>Užtikrinti pakankamą aukštos ir vidutinės pridėtinės vertės industrijų darbo jėgos pasiūlą</t>
  </si>
  <si>
    <t>Užimtų gyventojų skaičius, tūkst. asmenų</t>
  </si>
  <si>
    <t>Asm.</t>
  </si>
  <si>
    <t>1.1.3.2</t>
  </si>
  <si>
    <t>Skatinti kauniečių verslumą</t>
  </si>
  <si>
    <t>Per metus įregistruotas mažų ir vidutinių įmonių skaičius</t>
  </si>
  <si>
    <t>1.1.3.3</t>
  </si>
  <si>
    <t>Vystyti kokybiškas paslaugas verslui</t>
  </si>
  <si>
    <t>Galimybių kurti ir vystyti verslą Kaune indeksas</t>
  </si>
  <si>
    <t>Strateginio planavimo, analizės ir programų valdymo skyrius</t>
  </si>
  <si>
    <t>1.1.4.1</t>
  </si>
  <si>
    <t>Didinti miesto tarptautinį pasiekiamumą</t>
  </si>
  <si>
    <t>Užsienio miestų, iš kurių sausumos, oro ir vandens transporto maršrutais (tiesiogiai) galima pasiekti Kauno miestą, skaičius</t>
  </si>
  <si>
    <t>1.1.4.2</t>
  </si>
  <si>
    <t>Vystyti vandens kelių komercinį potencialą</t>
  </si>
  <si>
    <t>Nemunu perplukdytų krovinių kiekis, tūkst. tonų</t>
  </si>
  <si>
    <t>Transporto ir eismo organizavimo skyrius</t>
  </si>
  <si>
    <t>T</t>
  </si>
  <si>
    <t>1.2.1.1</t>
  </si>
  <si>
    <t>Gerinti kultūros įstaigų paslaugų kokybę (vartotojų patirtis)</t>
  </si>
  <si>
    <t>Gyventojų pasitenkinimo kultūros paslaugomis indeksas</t>
  </si>
  <si>
    <t>1.2.1.2</t>
  </si>
  <si>
    <t>Didinti inovatyvių kultūros paslaugų ir produktų įvairovę</t>
  </si>
  <si>
    <t>Gyventojų (15 metų ir vyresnių), per pastaruosius 12 mėnesių vartojusių scenos menų kultūros produktus / paslaugas, dalis</t>
  </si>
  <si>
    <t>Kultūros skyrius</t>
  </si>
  <si>
    <t>Proc.</t>
  </si>
  <si>
    <t>Gyventojų (15 metų ir vyresnių), per pastaruosius 12 mėnesių vartojusių kultūros paveldo produktus / paslaugas, dalis</t>
  </si>
  <si>
    <t>Gyventojų (15 metų ir vyresnių), per pastaruosius 12 mėnesių vartojusių bibliotekų produktus / paslaugas, dalis</t>
  </si>
  <si>
    <t>Gyventojų (15 metų ir vyresnių), per pastaruosius 12 mėnesių vartojusių filmų ir video menų produktus / paslaugas, dalis</t>
  </si>
  <si>
    <t>1.2.1.3</t>
  </si>
  <si>
    <t>Skatinti miestiečių kultūrinį dalyvavimą (įtraukti į kultūrines veiklas įvairias miestiečių grupes)</t>
  </si>
  <si>
    <t>Gyventojų, kurie yra dalyvavę mecenatystės labdaringoje, savanorystės, bendruomeninėje veikloje, dalis</t>
  </si>
  <si>
    <t>○</t>
  </si>
  <si>
    <t>Gyventojų, kurie patys aktyviai dalyvauja kultūrinėse veiklose, dalis</t>
  </si>
  <si>
    <t>Socialinę ir kultūrinę atskirtį patiriančių grupių dalyvaujančių kultūrinėse veiklose dalis nuo visų gyventojų</t>
  </si>
  <si>
    <t>1.2.1.4</t>
  </si>
  <si>
    <t>Skatinti kultūros ir kitose srityse veikiančių organizacijų, švietimo įstaigų ir verslo bendradarbiavimą</t>
  </si>
  <si>
    <t>Kultūros projektų / veiklų, vykdytų bendradarbiaujant su kitomis organizacijomis, skaičius</t>
  </si>
  <si>
    <t>1.2.2.1</t>
  </si>
  <si>
    <t>Užtikrinti viešosios kultūros infrastruktūros atnaujinimą ir plėtrą, pagerinti kultūros paslaugų prieinamumą</t>
  </si>
  <si>
    <t>Kultūros objektų, kuriuose pagerintos sąlygos ir jų prieinamumas, skaičius</t>
  </si>
  <si>
    <t>Savivaldybės kultūros įstaigų paslaugų, pritaikytų žmonėms su negalia, skaičius</t>
  </si>
  <si>
    <t>Kultūros objektų, kuriuose pagerintos sąlygos ir jų prieinamumas, skaičiaus pokytis lyginant su praėjusiais metais</t>
  </si>
  <si>
    <t>1.2.2.2</t>
  </si>
  <si>
    <t>Sudaryti sąlygas saugoti, įveiklinti miesto paveldą, pritaikyti šiandieniniams poreikiams, įveiklinti miesto viešąsias erdves</t>
  </si>
  <si>
    <t>Kultūros veiklų / renginių, įvykusių Kauno viešosiose erdvėse, skaičiaus pokytis</t>
  </si>
  <si>
    <t>Pablogėjusios būklės kultūros paveldo objektų, dalis</t>
  </si>
  <si>
    <t>Kultūros paveldo skyrius</t>
  </si>
  <si>
    <t>↓</t>
  </si>
  <si>
    <t>Pagerėjusios arba nepakitusios būklės kultūros paveldo objektų, dalis</t>
  </si>
  <si>
    <t>Gyventojų pasitenkinimo kultūros paveldo tvarkymu Kauno m. indeksas</t>
  </si>
  <si>
    <t>1.2.2.3</t>
  </si>
  <si>
    <t>Skatinti efektyvų kultūros paslaugų valdymą</t>
  </si>
  <si>
    <t>Savivaldybės kultūros biudžetinių įstaigų pajamų, gautų už mokamas paslaugas, pokytis</t>
  </si>
  <si>
    <t>1.2.3.1</t>
  </si>
  <si>
    <t>Darniai vystyti konkurencingą turizmo infrastruktūrą</t>
  </si>
  <si>
    <t>Naujų turizmo traukos objektų skaičius</t>
  </si>
  <si>
    <t>1.2.3.2</t>
  </si>
  <si>
    <t>Skatinti viešosios ir privačios partnerystės projektus, vystant traukos objektus ir su turizmu susijusias iniciatyvas</t>
  </si>
  <si>
    <t>Įgyvendintų programų skaičius</t>
  </si>
  <si>
    <t>Naujų turizmo traukos ir paslaugų objektų skaičius</t>
  </si>
  <si>
    <t>1.2.3.3</t>
  </si>
  <si>
    <t>Gerinti turizmo paslaugų kokybę, vystyti konkurencingus ir inovatyvius turizmo produktus</t>
  </si>
  <si>
    <t>Turizmo produktų skaičius</t>
  </si>
  <si>
    <t>1.2.3.4</t>
  </si>
  <si>
    <t>Vystyti savitą (Kaunastišką) turistinį įvaizdį ir kryptingai vykdyti turizmo rinkodarą</t>
  </si>
  <si>
    <t>Interneto svetainės „Visit Kaunas“ lankytojų skaičiaus pokytis</t>
  </si>
  <si>
    <t>1.2.3.5</t>
  </si>
  <si>
    <t>Užtikrinti efektyvų ir atsakingą Kauno, kaip patrauklios turistinės vietovės, valdymą</t>
  </si>
  <si>
    <t>Turistų pasitenkinimo lygis</t>
  </si>
  <si>
    <r>
      <t xml:space="preserve">2 Programos pavadinimas: </t>
    </r>
    <r>
      <rPr>
        <i/>
        <sz val="10"/>
        <rFont val="Times New Roman"/>
        <family val="1"/>
        <charset val="186"/>
      </rPr>
      <t>Gyventojo poreikius atliepianti gyvenimo kokybės sumaniam, aktyviam ir sveikam gyventojui programa</t>
    </r>
  </si>
  <si>
    <r>
      <t xml:space="preserve">2 Programos tikslai ir uždaviniai:
tikslas 1 </t>
    </r>
    <r>
      <rPr>
        <i/>
        <sz val="10"/>
        <rFont val="Times New Roman"/>
        <family val="1"/>
        <charset val="186"/>
      </rPr>
      <t xml:space="preserve">Įtraukus, sumanus, besimokantis ir sportuojantis miestas (2.1) </t>
    </r>
    <r>
      <rPr>
        <b/>
        <sz val="10"/>
        <rFont val="Times New Roman"/>
        <family val="1"/>
        <charset val="186"/>
      </rPr>
      <t xml:space="preserve">
uždavinys 1 </t>
    </r>
    <r>
      <rPr>
        <i/>
        <sz val="10"/>
        <rFont val="Times New Roman"/>
        <family val="1"/>
        <charset val="186"/>
      </rPr>
      <t>Vystyti akademinį miestą su kokybiškų paslaugų prieinamumu (2.1.1)</t>
    </r>
    <r>
      <rPr>
        <b/>
        <sz val="10"/>
        <rFont val="Times New Roman"/>
        <family val="1"/>
        <charset val="186"/>
      </rPr>
      <t xml:space="preserve">
uždavinys 2 </t>
    </r>
    <r>
      <rPr>
        <i/>
        <sz val="10"/>
        <rFont val="Times New Roman"/>
        <family val="1"/>
        <charset val="186"/>
      </rPr>
      <t>Užtikrinti kokybiškų švietimo paslaugų prieinamumą (2.1.2)</t>
    </r>
    <r>
      <rPr>
        <b/>
        <sz val="10"/>
        <rFont val="Times New Roman"/>
        <family val="1"/>
        <charset val="186"/>
      </rPr>
      <t xml:space="preserve">
uždavinys 3 </t>
    </r>
    <r>
      <rPr>
        <i/>
        <sz val="10"/>
        <rFont val="Times New Roman"/>
        <family val="1"/>
        <charset val="186"/>
      </rPr>
      <t>Užtikrinti kokybiškas ir prieinamas fizinio aktyvumo ir sporto paslaugas, skatinti profesionalaus sporto plėtrą (2.1.3)</t>
    </r>
    <r>
      <rPr>
        <b/>
        <sz val="10"/>
        <rFont val="Times New Roman"/>
        <family val="1"/>
        <charset val="186"/>
      </rPr>
      <t xml:space="preserve">
uždavinys 4 </t>
    </r>
    <r>
      <rPr>
        <i/>
        <sz val="10"/>
        <rFont val="Times New Roman"/>
        <family val="1"/>
        <charset val="186"/>
      </rPr>
      <t>Vystyti efektyvaus švietimo ir sporto įstaigų tinklą ir plėtoti infrastruktūrą (2.1.4)</t>
    </r>
    <r>
      <rPr>
        <b/>
        <sz val="10"/>
        <rFont val="Times New Roman"/>
        <family val="1"/>
        <charset val="186"/>
      </rPr>
      <t xml:space="preserve">
tikslas 2 </t>
    </r>
    <r>
      <rPr>
        <i/>
        <sz val="10"/>
        <rFont val="Times New Roman"/>
        <family val="1"/>
        <charset val="186"/>
      </rPr>
      <t xml:space="preserve">Sveikai, socialiai aktyviai ir kokybiškai gyvenantis kaunietis (2.2) </t>
    </r>
    <r>
      <rPr>
        <b/>
        <sz val="10"/>
        <rFont val="Times New Roman"/>
        <family val="1"/>
        <charset val="186"/>
      </rPr>
      <t xml:space="preserve">
uždavinys 1 </t>
    </r>
    <r>
      <rPr>
        <i/>
        <sz val="10"/>
        <rFont val="Times New Roman"/>
        <family val="1"/>
        <charset val="186"/>
      </rPr>
      <t>Didinti sveikos gyvensenos galimybių plėtrą kauniečiams (2.2.1)</t>
    </r>
    <r>
      <rPr>
        <b/>
        <sz val="10"/>
        <rFont val="Times New Roman"/>
        <family val="1"/>
        <charset val="186"/>
      </rPr>
      <t xml:space="preserve">
uždavinys 2 </t>
    </r>
    <r>
      <rPr>
        <i/>
        <sz val="10"/>
        <rFont val="Times New Roman"/>
        <family val="1"/>
        <charset val="186"/>
      </rPr>
      <t>Užtikrinti kokybiškas sveikatos ir socialines paslaugas, plėtojant inovatyvią ir efektyvią pagalbos paslaugų sistemą (2.2.2)</t>
    </r>
    <r>
      <rPr>
        <b/>
        <sz val="10"/>
        <rFont val="Times New Roman"/>
        <family val="1"/>
        <charset val="186"/>
      </rPr>
      <t xml:space="preserve">
uždavinys 3 </t>
    </r>
    <r>
      <rPr>
        <i/>
        <sz val="10"/>
        <rFont val="Times New Roman"/>
        <family val="1"/>
        <charset val="186"/>
      </rPr>
      <t>Įveiklinti bendruomenes sveikatinimo ir socialinėje srityse (2.2.3)</t>
    </r>
  </si>
  <si>
    <t>2.1.1.1</t>
  </si>
  <si>
    <t>Bendradarbiauti su aukštosiomis, profesinėmis ir bendrojo ugdymo mokyklomis, socialiniais-ekonominiais partneriais ruošiant specialistus</t>
  </si>
  <si>
    <t>Įgyvendintų bendradarbiavimo projektų skaičius</t>
  </si>
  <si>
    <t>Švietimo skyrius</t>
  </si>
  <si>
    <t>2.1.1.2</t>
  </si>
  <si>
    <t>Sudaryti palankias sąlygas studijas baigusiems specialistams likti gyventi ir dirbti pagal įgytą kvalifikaciją Kaune</t>
  </si>
  <si>
    <t>Baigusiųjų studijas specialistų, liekančių dirbti Kaune pagal įgytą kvalifikaciją, dalis</t>
  </si>
  <si>
    <t>Administracija (Jaunimo reikalų koordinatorius)</t>
  </si>
  <si>
    <t>2.1.1.3</t>
  </si>
  <si>
    <t>Įgyvendinti Laisvosios akademinės zonos, kaip švietimo zonos, koncepciją</t>
  </si>
  <si>
    <t>Laisvos akademinės zonos programoje esančių modulių skaičius</t>
  </si>
  <si>
    <t>Studentų, dalyvaujančių Laisvos akademinės zonos programoje, dalis</t>
  </si>
  <si>
    <t>Mokinių, dalyvaujančių lyderystės, ugdymo karjerai ir kituose projektuose dalis nuo visų mokinių</t>
  </si>
  <si>
    <t>2.1.1.4</t>
  </si>
  <si>
    <t>Sukurti palankias sąlygas tarptautiškumo plėtrai švietimo sistemoje</t>
  </si>
  <si>
    <t>Bendrojo ugdymo mokyklose besimokančių mokinių skaičiaus pokytis pagal vykdomas bakalaureato programas</t>
  </si>
  <si>
    <t>Ikimokyklinio, neformaliojo ir BUM akademinių pasiekimų / laimėjimų tarptautiniuose renginiuose skaičius</t>
  </si>
  <si>
    <t>Ikimokyklinio, neformaliojo ir BUM bendrai įgyvendinamų tarptautinių projektų su miesto užsienio partneriais ir švietimo įstaigomis skaičius</t>
  </si>
  <si>
    <t>2.1.2.1</t>
  </si>
  <si>
    <t>Užtikrinti įtraukiojo ugdymo principinių nuostatų įgyvendinimą visuose švietimo sistemos lygiuose</t>
  </si>
  <si>
    <t>Mokinių, ugdomų įtraukiuoju būdu bendrojo ugdymo mokyklose, dalis nuo mokinių, turinčių specialiuosius ugdymosi poreikius</t>
  </si>
  <si>
    <t>2.1.2.2</t>
  </si>
  <si>
    <t>Įgyvendinti efektyvią jaunimo politiką, užtikrinant jaunimo vietą savivaldos veiklose</t>
  </si>
  <si>
    <t>Iniciatyvose dalyvaujančio jaunimo dalis nuo viso Kauno miesto jaunimo</t>
  </si>
  <si>
    <t>Jaunimo ir/ar su jaunimu dirbančių organizacijų suorganizuotų iniciatyvų / veiklų, skirtų jaunimui, skaičius</t>
  </si>
  <si>
    <t>2.1.2.3</t>
  </si>
  <si>
    <t>Gerinti ugdymo specialistams patrauklias darbo sąlygas įvairiuose švietimo įstaigų lygmenyse</t>
  </si>
  <si>
    <t>Naujų, pedagoginių darbuotojų, Kauno ugdymo įstaigose dalis</t>
  </si>
  <si>
    <t>Pedagoginių darbuotojų trūkumas Kauno ugdymo įstaigose</t>
  </si>
  <si>
    <t>2.1.2.4</t>
  </si>
  <si>
    <t>Užtikrinti socialinį-emocinį saugumą visiems švietimo bendruomenės nariams</t>
  </si>
  <si>
    <t>Mokinių, patiriančių patyčias, smurtą miesto švietimo įstaigose, dalis</t>
  </si>
  <si>
    <t>Įstaigoje užfiksuotų patyčias, smurtą patyrusių mokinių (vaikų) dalis nuo bendro besimokančiųjų skaičiaus</t>
  </si>
  <si>
    <t>Bendrojo ugdymo mokyklų, įgyvendinančių smurto ir patyčių prevencines programas (ne mažiau nei 2), dalis</t>
  </si>
  <si>
    <t>2.1.3.1</t>
  </si>
  <si>
    <t>Užtikrinti sporto paslaugų kokybę ir prieinamumą Kauno mieste</t>
  </si>
  <si>
    <t>Mieste parengtų nacionalinių rinktinių narių skaičius</t>
  </si>
  <si>
    <t>Sporto skyrius</t>
  </si>
  <si>
    <t>Reikšmingų sportinių pasiekimų skaičius</t>
  </si>
  <si>
    <t>Savivaldybės biudžetinėse įstaigose sportuojančių moksleivių dalis nuo visų moksleivių</t>
  </si>
  <si>
    <t>2.1.3.2</t>
  </si>
  <si>
    <t>Parengti ilgalaikę miesto sporto ir sveikatinimo strategiją / sutarti dėl sporto ir sveikatingumo prioritetų</t>
  </si>
  <si>
    <t>Parengtos miesto sporto ir sveikatinimo strateginės gairės</t>
  </si>
  <si>
    <t>Patvirtintos prioritetinės sporto šakos</t>
  </si>
  <si>
    <t>2.1.3.3</t>
  </si>
  <si>
    <t>Užtikrinti palankias ir motyvuojančias darbo sąlygas miesto formaliojo ir neformaliojo ugdymo įstaigose</t>
  </si>
  <si>
    <t>Sporto specialistų skaičius / 1000 gyv.</t>
  </si>
  <si>
    <t>Naujų sporto specialistų Kauno sporto įstaigose dalis</t>
  </si>
  <si>
    <t>2.1.3.4</t>
  </si>
  <si>
    <t>Skatinti efektyvų sporto ir sveikatingumo įstaigų bendradarbiavimą su aukštojo mokymo įstaigomis, sveikatos priežiūros įstaigomis</t>
  </si>
  <si>
    <t>Bendradarbiavimo sutartys tarp universiteto ir sporto įstaigų / bendrų projektų įgyvendinimas</t>
  </si>
  <si>
    <t>Praktikos sutarčių skaičius sporto įstaigose</t>
  </si>
  <si>
    <t>2.1.3.5</t>
  </si>
  <si>
    <t>Pritraukti profesionalaus sporto renginius tarptautiniu ir nacionaliniu lygiu</t>
  </si>
  <si>
    <t>Prioritetinių sporto šakų, suorganizuotų tarptautiniu, nacionaliniu mastu, renginių skaičius</t>
  </si>
  <si>
    <t>2.1.4.1</t>
  </si>
  <si>
    <t>Vystyti efektyvų formaliojo ir neformaliojo švietimo įstaigų tinklą</t>
  </si>
  <si>
    <t>Lietuvių kalbos pagrindinio ugdymo pasiekimų patikrinimo metu bent pagrindinį mokymosi pasiekimų lygį pasiekusių mokinių dalis</t>
  </si>
  <si>
    <t>Matematikos pagrindinio ugdymo pasiekimų patikrinimo metu bent pagrindinį mokymosi pasiekimų lygį pasiekusių mokinių dalis</t>
  </si>
  <si>
    <t>Ikimokykliniame ir priešmokykliniame ugdyme dalyvaujančių 2–5 m. vaikų dalis</t>
  </si>
  <si>
    <t>2.1.4.2</t>
  </si>
  <si>
    <t>Plėtoti švietimo ir sporto infrastruktūrą ypatingiems besimokančiųjų poreikiams</t>
  </si>
  <si>
    <t>Modernizuotų sporto bazių skaičius</t>
  </si>
  <si>
    <t>Sporto infrastruktūros įrengimui ir tvarkymui skirtų lėšų vienam Kauno miesto gyventojui suma</t>
  </si>
  <si>
    <t>Eur</t>
  </si>
  <si>
    <t>Sporto bazių, pritaikytų negalią turintiems asmenims, dalis</t>
  </si>
  <si>
    <t>Švietimo įstaigų, pritaikytų negalią turintiems asmenims, dalis</t>
  </si>
  <si>
    <t>2.2.1.1</t>
  </si>
  <si>
    <t>Skatinti tolygią prevencinių sveikos gyvensenos stiprinimo priemonių plėtrą visame mieste</t>
  </si>
  <si>
    <t>Fizinio aktyvumo įpročių vertinimas</t>
  </si>
  <si>
    <t>Sveikatos apsaugos skyrius</t>
  </si>
  <si>
    <t>Mitybos įpročių vertinimas</t>
  </si>
  <si>
    <t>Prislėgtos nuotaikos ir nerimo vertinimas</t>
  </si>
  <si>
    <t>2.2.1.2</t>
  </si>
  <si>
    <t>Užtikrinti pirminės psichoemocinės pagalbos prieinamumą</t>
  </si>
  <si>
    <t>Skubios psichoemocinės pagalbos konsultacijų skaičius</t>
  </si>
  <si>
    <t>Mirčių skaičius dėl savižudybių 100 tūkst. gyventojų Kauno m.</t>
  </si>
  <si>
    <t>Bandymų žudytis skaičius 100 tūkst. gyventojų</t>
  </si>
  <si>
    <t>2.2.1.3</t>
  </si>
  <si>
    <t>Įveiklinti patrauklias erdves, skirtas sveikatinimui</t>
  </si>
  <si>
    <t>Asmenų, 18–64 m. amžiaus, dalyvavusių reguliariuose Kauno miesto savivaldybės visuomenės sveikatos biuro organizuojamuose fizinio aktyvumo užsiėmimuose, skaičius</t>
  </si>
  <si>
    <t>Vyresnio amžiaus asmenų, 65 m. ir daugiau, dalyvavusių reguliariuose Kauno miesto savivaldybės visuomenės sveikatos biuro organizuojamuose fizinio aktyvumo užsiėmimuose, skaičius</t>
  </si>
  <si>
    <t>2.2.2.1</t>
  </si>
  <si>
    <t>Didinti sveikatos ir socialinės srities specialistų paslaugų prieinamumą</t>
  </si>
  <si>
    <t>Jaunimo darbuotojų etatų skaičius, tenkantis 1000 jaunuolių</t>
  </si>
  <si>
    <t>Šeimos gydytojų skaičius, tenkantis 10 tūkst. gyventojų, Kauno m.</t>
  </si>
  <si>
    <t>Socialinių paslaugų srities darbuotojų, dirbančių Kauno mieste socialinių paslaugų srityje, skaičius 10 tūkst. gyventojų</t>
  </si>
  <si>
    <t>Socialinių paslaugų skyrius</t>
  </si>
  <si>
    <t>2.2.2.2</t>
  </si>
  <si>
    <t>Gerinti sveikatos priežiūros ir socialinių paslaugų kokybę</t>
  </si>
  <si>
    <t>Pirminės sveikatos priežiūros paslaugų gavėjų, vertinančių Kauno mieste teikiamas paslaugas teigiamai, dalis nuo visų apklaustų šios paslaugos gavėjų</t>
  </si>
  <si>
    <t>Socialinių paslaugų gavėjų, vertinančių Kauno miesto gyventojams teikiamas socialines paslaugas teigiamai, dalis nuo visų apklaustų šių paslaugų gavėjų</t>
  </si>
  <si>
    <t>2.2.2.3</t>
  </si>
  <si>
    <t>Plėtoti tvarų socialinių paslaugų tinklą mieste</t>
  </si>
  <si>
    <t>Nepatenkinta socialinių paslaugų gavėjų poreikio dalis nuo visų socialinių paslaugų gavėjų</t>
  </si>
  <si>
    <t>Seniūnijų skaičius, kuriose yra teikiamos atvirojo darbo paslaugos</t>
  </si>
  <si>
    <t>2.2.2.4</t>
  </si>
  <si>
    <t>Sukurti bendrą informavimo sistemą ir didinti informacijos prieinamumą skirtingoms gyventojų grupėms sveikatos, sveikatinimo ir socialinių paslaugų srityse</t>
  </si>
  <si>
    <t>Sukurta bendra sveikatos ir socialinių paslaugų informavimo sistema</t>
  </si>
  <si>
    <t>2.2.2.5</t>
  </si>
  <si>
    <t>Diegti ir plėtoti elektronines paslaugas socialinių ir sveikatos paslaugų sektoriuose</t>
  </si>
  <si>
    <t>Socialinės paslaugos, kurių poreikio įvertinimas, tikslinimas ir pan. užsakomas elektroniniu ar nuotoliniu būdu, dalis nuo visų šių paslaugų užsakymo</t>
  </si>
  <si>
    <t>Automatizuotos socialinių paslaugų gavėjų pasitenkinimo ir paslaugų kokybės atlikimo ir vertinimo sistemos sukūrimas</t>
  </si>
  <si>
    <t>Pacientų, užsiregistravusių pas gydytojus elektroniniu būdu, dalis nuo visų užsiregistravusiųjų per IPR IS (išankstinę pacientų registracijos informacinę sistemą)</t>
  </si>
  <si>
    <t>2.2.3.1</t>
  </si>
  <si>
    <t>Didinti pirmosios pagalbos teikėjų tinklo ir staigios mirties prevencijos sistemų plėtrą Kauno mieste</t>
  </si>
  <si>
    <t>Sėkmingų gaivinimų procentas Kauno mieste, esant defibriliuojamam ritmui</t>
  </si>
  <si>
    <t>2.2.3.2</t>
  </si>
  <si>
    <t>Skatinti savanorystės iniciatyvas sveikatinimo ir socialinėje srityse</t>
  </si>
  <si>
    <t>Į savanorišką veiklą įsitraukusių 14–29 m. Kauno miesto gyventojų dalis nuo visų tos amžiaus grupės Kauno miesto gyventojų</t>
  </si>
  <si>
    <t>Socialinių paslaugų skyrius, Sveikatos apsaugos skyrius</t>
  </si>
  <si>
    <t>Į savanorišką veiklą įsitraukusių 30–65 m. Kauno miesto gyventojų dalis nuo visų tos amžiaus grupės Kauno miesto gyventojų</t>
  </si>
  <si>
    <t>Į savanorišką veiklą įsitraukusių 66 m. ir vyresnių Kauno miesto gyventojų dalis nuo visų tos amžiaus grupės Kauno miesto gyventojų</t>
  </si>
  <si>
    <t>2.2.3.3</t>
  </si>
  <si>
    <t>Stiprinti viešojo sektoriaus įstaigų, NVO ir privačių tiekėjų kompetencijas sveikatinimo ir socialinių paslaugų teikimo srityse</t>
  </si>
  <si>
    <t>Neprivalomuose sveikatinimo paslaugų teikimo mokymuose kvalifikaciją kėlusių darbuotojų dalis nuo visų tos įstaigos darbuotojų (dirbančių įstaigoje ne mažiau kaip 6 mėn.)</t>
  </si>
  <si>
    <t>Mokymuose kvalifikaciją kėlusių socialinių paslaugų srities darbuotojų (dirbančių ne mažiau kaip 6 mėn.) dalis nuo visų socialinių paslaugų srities darbuotojų</t>
  </si>
  <si>
    <r>
      <t xml:space="preserve">3 Programos pavadinimas: </t>
    </r>
    <r>
      <rPr>
        <i/>
        <sz val="10"/>
        <rFont val="Times New Roman"/>
        <family val="1"/>
        <charset val="186"/>
      </rPr>
      <t>Tvarumo bei žaliojo kurso principais tvariai valdomo miesto programa</t>
    </r>
  </si>
  <si>
    <r>
      <t xml:space="preserve">3 Programos tikslai ir uždaviniai:
tikslas 1 </t>
    </r>
    <r>
      <rPr>
        <i/>
        <sz val="10"/>
        <rFont val="Times New Roman"/>
        <family val="1"/>
        <charset val="186"/>
      </rPr>
      <t>Tvari, nuolat tobulėjanti organizacija patogiam miestiečių gyvenimui (3.1)</t>
    </r>
    <r>
      <rPr>
        <b/>
        <sz val="10"/>
        <rFont val="Times New Roman"/>
        <family val="1"/>
        <charset val="186"/>
      </rPr>
      <t xml:space="preserve">
uždavinys 1 </t>
    </r>
    <r>
      <rPr>
        <i/>
        <sz val="10"/>
        <rFont val="Times New Roman"/>
        <family val="1"/>
        <charset val="186"/>
      </rPr>
      <t>Tapti pirmaujančia organizacija, efektyviai naudojančia pažangius skaitmeninius sprendimus (3.1.1)</t>
    </r>
    <r>
      <rPr>
        <b/>
        <sz val="10"/>
        <rFont val="Times New Roman"/>
        <family val="1"/>
        <charset val="186"/>
      </rPr>
      <t xml:space="preserve">
uždavinys 2 </t>
    </r>
    <r>
      <rPr>
        <i/>
        <sz val="10"/>
        <rFont val="Times New Roman"/>
        <family val="1"/>
        <charset val="186"/>
      </rPr>
      <t>Skatinti tvarų, visą organizaciją apjungiantį paslaugų kūrimo ir tobulinimo procesą (3.1.2)</t>
    </r>
    <r>
      <rPr>
        <b/>
        <sz val="10"/>
        <rFont val="Times New Roman"/>
        <family val="1"/>
        <charset val="186"/>
      </rPr>
      <t xml:space="preserve">
uždavinys 3 </t>
    </r>
    <r>
      <rPr>
        <i/>
        <sz val="10"/>
        <rFont val="Times New Roman"/>
        <family val="1"/>
        <charset val="186"/>
      </rPr>
      <t>Didinti įtraukų bendradarbiavimą su suinteresuotomis šalimis, tapti lydere regione (3.1.3)</t>
    </r>
    <r>
      <rPr>
        <b/>
        <sz val="10"/>
        <rFont val="Times New Roman"/>
        <family val="1"/>
        <charset val="186"/>
      </rPr>
      <t xml:space="preserve">
tikslas 2 </t>
    </r>
    <r>
      <rPr>
        <i/>
        <sz val="10"/>
        <rFont val="Times New Roman"/>
        <family val="1"/>
        <charset val="186"/>
      </rPr>
      <t>Saugus visų eismo dalyvių susisiekimas, didinant tvarių kelionių dalį ir mažinant transporto keliamą taršą (3.2)</t>
    </r>
    <r>
      <rPr>
        <b/>
        <sz val="10"/>
        <rFont val="Times New Roman"/>
        <family val="1"/>
        <charset val="186"/>
      </rPr>
      <t xml:space="preserve"> 
uždavinys 1 </t>
    </r>
    <r>
      <rPr>
        <i/>
        <sz val="10"/>
        <rFont val="Times New Roman"/>
        <family val="1"/>
        <charset val="186"/>
      </rPr>
      <t>Vystyti ir palaikyti saugią judumo infrastruktūrą Kauno mieste (3.2.1)</t>
    </r>
    <r>
      <rPr>
        <b/>
        <sz val="10"/>
        <rFont val="Times New Roman"/>
        <family val="1"/>
        <charset val="186"/>
      </rPr>
      <t xml:space="preserve">
uždavinys 2 </t>
    </r>
    <r>
      <rPr>
        <i/>
        <sz val="10"/>
        <rFont val="Times New Roman"/>
        <family val="1"/>
        <charset val="186"/>
      </rPr>
      <t>Didinti darnių kelionių dalį Kauno mieste (3.2.2)</t>
    </r>
    <r>
      <rPr>
        <b/>
        <sz val="10"/>
        <rFont val="Times New Roman"/>
        <family val="1"/>
        <charset val="186"/>
      </rPr>
      <t xml:space="preserve">
uždavinys 3 </t>
    </r>
    <r>
      <rPr>
        <i/>
        <sz val="10"/>
        <rFont val="Times New Roman"/>
        <family val="1"/>
        <charset val="186"/>
      </rPr>
      <t>Taikyti inovacijomis paremtus transporto sprendimus (3.2.3)</t>
    </r>
    <r>
      <rPr>
        <b/>
        <sz val="10"/>
        <rFont val="Times New Roman"/>
        <family val="1"/>
        <charset val="186"/>
      </rPr>
      <t xml:space="preserve">
tikslas 3 </t>
    </r>
    <r>
      <rPr>
        <i/>
        <sz val="10"/>
        <rFont val="Times New Roman"/>
        <family val="1"/>
        <charset val="186"/>
      </rPr>
      <t>Tvarus ir įtraukus teritorijų vystymas, orientuotas į kasdienius kiekvieno žmogaus poreikius ir kokybišką miesto aplinką (3.3)</t>
    </r>
    <r>
      <rPr>
        <b/>
        <sz val="10"/>
        <rFont val="Times New Roman"/>
        <family val="1"/>
        <charset val="186"/>
      </rPr>
      <t xml:space="preserve">
uždavinys 1 </t>
    </r>
    <r>
      <rPr>
        <i/>
        <sz val="10"/>
        <rFont val="Times New Roman"/>
        <family val="1"/>
        <charset val="186"/>
      </rPr>
      <t>Vystyti aukštos kokybės, naujojo Europinio bauhauzo principus atitinkančias miesto teritorijas (3.3.1)</t>
    </r>
    <r>
      <rPr>
        <b/>
        <sz val="10"/>
        <rFont val="Times New Roman"/>
        <family val="1"/>
        <charset val="186"/>
      </rPr>
      <t xml:space="preserve">
uždavinys 2 </t>
    </r>
    <r>
      <rPr>
        <i/>
        <sz val="10"/>
        <rFont val="Times New Roman"/>
        <family val="1"/>
        <charset val="186"/>
      </rPr>
      <t>Sudaryti sąlygas miesto teritorijų, socialinės ir inžinerinės infrastruktūros plėtros planavimo sinergijai (3.3.2)</t>
    </r>
    <r>
      <rPr>
        <b/>
        <sz val="10"/>
        <rFont val="Times New Roman"/>
        <family val="1"/>
        <charset val="186"/>
      </rPr>
      <t xml:space="preserve">
uždavinys 3 </t>
    </r>
    <r>
      <rPr>
        <i/>
        <sz val="10"/>
        <rFont val="Times New Roman"/>
        <family val="1"/>
        <charset val="186"/>
      </rPr>
      <t>Užtikrinti gamybinės, komercinės ir gyvenamosios aplinkos dermę, skatinant mišrios paskirties teritorijų vystymą (3.3.3)</t>
    </r>
    <r>
      <rPr>
        <b/>
        <sz val="10"/>
        <rFont val="Times New Roman"/>
        <family val="1"/>
        <charset val="186"/>
      </rPr>
      <t xml:space="preserve">
uždavinys 4 </t>
    </r>
    <r>
      <rPr>
        <i/>
        <sz val="10"/>
        <rFont val="Times New Roman"/>
        <family val="1"/>
        <charset val="186"/>
      </rPr>
      <t>Puoselėti ir saugoti miesto savitumo sluoksnius (3.3.4)</t>
    </r>
    <r>
      <rPr>
        <b/>
        <sz val="10"/>
        <rFont val="Times New Roman"/>
        <family val="1"/>
        <charset val="186"/>
      </rPr>
      <t xml:space="preserve">
tikslas 4 </t>
    </r>
    <r>
      <rPr>
        <i/>
        <sz val="10"/>
        <rFont val="Times New Roman"/>
        <family val="1"/>
        <charset val="186"/>
      </rPr>
      <t>Žaliojo kurso principais paremtas modernus, efektyviai išteklius naudojantis, klimato kaitą švelninantis ir konkurencingas miestas (3.4)</t>
    </r>
    <r>
      <rPr>
        <b/>
        <sz val="10"/>
        <rFont val="Times New Roman"/>
        <family val="1"/>
        <charset val="186"/>
      </rPr>
      <t xml:space="preserve">
uždavinys 1 </t>
    </r>
    <r>
      <rPr>
        <i/>
        <sz val="10"/>
        <rFont val="Times New Roman"/>
        <family val="1"/>
        <charset val="186"/>
      </rPr>
      <t>Skatinti efektyvų išteklių valdymą ir atliekų prevenciją (3.4.1)</t>
    </r>
    <r>
      <rPr>
        <b/>
        <sz val="10"/>
        <rFont val="Times New Roman"/>
        <family val="1"/>
        <charset val="186"/>
      </rPr>
      <t xml:space="preserve">
uždavinys 2 </t>
    </r>
    <r>
      <rPr>
        <i/>
        <sz val="10"/>
        <rFont val="Times New Roman"/>
        <family val="1"/>
        <charset val="186"/>
      </rPr>
      <t>Mažinti aplinkos taršą ir kurti miesto ekosistemą, siekiant didinti atsparumą klimato kaitos padariniams (3.4.2)</t>
    </r>
    <r>
      <rPr>
        <b/>
        <sz val="10"/>
        <rFont val="Times New Roman"/>
        <family val="1"/>
        <charset val="186"/>
      </rPr>
      <t xml:space="preserve">
uždavinys 3 </t>
    </r>
    <r>
      <rPr>
        <i/>
        <sz val="10"/>
        <rFont val="Times New Roman"/>
        <family val="1"/>
        <charset val="186"/>
      </rPr>
      <t>Skatinti perėjimą prie žiedinės ekonomikos ir tausaus išteklių naudojimo (3.4.3)</t>
    </r>
    <r>
      <rPr>
        <b/>
        <sz val="10"/>
        <rFont val="Times New Roman"/>
        <family val="1"/>
        <charset val="186"/>
      </rPr>
      <t xml:space="preserve">
uždavinys 4 </t>
    </r>
    <r>
      <rPr>
        <i/>
        <sz val="10"/>
        <rFont val="Times New Roman"/>
        <family val="1"/>
        <charset val="186"/>
      </rPr>
      <t>Išsaugoti biologinę įvairovę mieste (3.4.4)</t>
    </r>
  </si>
  <si>
    <t>3.1.1.1</t>
  </si>
  <si>
    <t>Užtikrinti efektyvų pagrindinių miesto funkcijų vykdymą, auginant Savivaldybės administracijos darbuotojų kompetencijas</t>
  </si>
  <si>
    <t>Darbuotojų įsitraukimo indeksas</t>
  </si>
  <si>
    <t>Savivaldybės darbuotojų, per metus tobulinusių kvalifikaciją, dalis</t>
  </si>
  <si>
    <t>3.1.1.2</t>
  </si>
  <si>
    <t>Didinti Savivaldybės administracijos ir jos atliekamų funkcijų skaitmenizacijos lygį</t>
  </si>
  <si>
    <t>Transformacinių (pokyčių) IT projektų skaičius</t>
  </si>
  <si>
    <t>E. paslaugų ir informacinių technologijų skyrius</t>
  </si>
  <si>
    <t>Kibernetinių incidentų skaičius Savivaldybės administracijoje</t>
  </si>
  <si>
    <t>3.1.1.3</t>
  </si>
  <si>
    <t>Skatinti atvirų duomenų naudojimą sprendimų priėmimo procesuose</t>
  </si>
  <si>
    <t>Atvertų duomenų rinkinių skaičius</t>
  </si>
  <si>
    <t>3.1.1.4</t>
  </si>
  <si>
    <t>Siekti integruotos, į rezultatų užtikrinimą nukreiptos, planavimo ir rezultatų stebėsenos sistemos</t>
  </si>
  <si>
    <t>Automatiškai, per duomenų integracijas atnaujinamų rodiklių dalis bendroje sistemoje</t>
  </si>
  <si>
    <t>E. paslaugų ir informacinių technologijų skyrius, Strateginio planavimo, analizės ir programų valdymo skyrius</t>
  </si>
  <si>
    <t>3.1.1.5</t>
  </si>
  <si>
    <t>Vystyti pažangiausius Savivaldybės ir Savivaldybei pavaldžių įstaigų turto valdymo sprendimus</t>
  </si>
  <si>
    <t>Savivaldybei priklausančių nenaudojamų pastatų ir patalpų (išskyrus laikinai nenaudojamus) plotas, tenkantis 100 Savivaldybės gyventojų</t>
  </si>
  <si>
    <t>Nekilnojamojo turto skyrius</t>
  </si>
  <si>
    <t>Kv. m</t>
  </si>
  <si>
    <t>3.1.2.1</t>
  </si>
  <si>
    <t>Didinti gyventojų pasitenkinimą Savivaldybės ir jai pavaldžių įstaigų teikiamomis paslaugomis</t>
  </si>
  <si>
    <t>Savivaldybės administracijos teikiamų paslaugų vertinimo indeksas</t>
  </si>
  <si>
    <t>Gyvenamosios vietos deklaracijų, asmenų pateiktų elektroniniu būdu, dalies didėjimas per metus</t>
  </si>
  <si>
    <t>Administracija (Seniūnijos)</t>
  </si>
  <si>
    <t>3.1.2.2</t>
  </si>
  <si>
    <t>Siekti lyderystės kuriant ir tobulinant Savivaldybės teikiamas paslaugas</t>
  </si>
  <si>
    <t>Savivaldybės administracijos teikiamų paslaugų, kurioms nustatyti kokybės / aptarnavimo standartai, dalis nuo visų savivaldybės administracijos teikiamų paslaugų</t>
  </si>
  <si>
    <t>Visi KMSA padaliniai, vykdantys funkcijas</t>
  </si>
  <si>
    <t>Gyventojų pasitenkinimas Savivaldybes deleguotų paslaugų teikimu indeksas</t>
  </si>
  <si>
    <t>3.1.3.1</t>
  </si>
  <si>
    <t>Įgyvendinti „Atviro Kauno“ viziją, užtikrinant skaidrų visuomenės įtraukimą į sprendimų priėmimo procesą</t>
  </si>
  <si>
    <t>Gyventojų pasitenkinimo seniūnijose aptarnaujančių skyrių ir darbuotojų teikiamomis paslaugomis ir veikla indeksas</t>
  </si>
  <si>
    <t>Gyventojų, įtrauktų į bendruomeninių ir visuomeninių organizacijų veiklą, dalis nuo visų Kauno miesto gyventojų</t>
  </si>
  <si>
    <t>3.1.3.2</t>
  </si>
  <si>
    <t>Skatinti organizacijas teikti paslaugas miesto gyventojams</t>
  </si>
  <si>
    <t>Sudarytų sutarčių su NVO dėl specialių paslaugų skaičius</t>
  </si>
  <si>
    <t>3.1.3.3</t>
  </si>
  <si>
    <t>Efektyvinti miesto komunikaciją ir rinkodarą</t>
  </si>
  <si>
    <t>Savivaldybės išorinės komunikacijos auditorijos dydžių pokytis „Facebook“ kanale</t>
  </si>
  <si>
    <t>Savivaldybės išorinės komunikacijos auditorijos dydžių pokytis „YouTube“ kanale</t>
  </si>
  <si>
    <t>Savivaldybės išorinės komunikacijos auditorijos dydžių pokytis „LinkedIn“ kanale</t>
  </si>
  <si>
    <t>Savivaldybės išorinės komunikacijos auditorijos dydžių pokytis „kaunas.lt“ interneto svetainėje ir jos subdomenuose</t>
  </si>
  <si>
    <t>3.1.3.4</t>
  </si>
  <si>
    <t>Siekti Kauno lyderystės regione</t>
  </si>
  <si>
    <t>Vykdytų pažangos projektų skaičius</t>
  </si>
  <si>
    <t>3.1.3.5</t>
  </si>
  <si>
    <t>Užtikrinti sąlygas saugiai gyventi ir dirbti mieste</t>
  </si>
  <si>
    <t>Gyventojų, kurie jaučiasi saugūs Savivaldybės teritorijoje, dalis</t>
  </si>
  <si>
    <t>Nusikalstamos veikos, tenkančios 100 000 gyventojų, skaičius</t>
  </si>
  <si>
    <t>Viešosios tvarkos skyrius</t>
  </si>
  <si>
    <t>3.2.1.1</t>
  </si>
  <si>
    <t>Palaikyti aukštą judumo infrastruktūros būklę</t>
  </si>
  <si>
    <t>Susisiekimo infrastruktūros kokybės indeksas</t>
  </si>
  <si>
    <t>Miesto tvarkymo skyrius</t>
  </si>
  <si>
    <t>Gatvės priežiūros darbų kontraktų su kokybiškų darbų atlikimo sąlyga dalis nuo visų gatvių priežiūros darbų kontraktų</t>
  </si>
  <si>
    <t>Gatvių su asfalto danga ilgio santykis nuo viso Kauno miesto gatvių tinklo ilgis</t>
  </si>
  <si>
    <t>3.2.1.2</t>
  </si>
  <si>
    <t>Vystyti judumo infrastruktūrą atsižvelgiant į eismo dalyvių poreikius</t>
  </si>
  <si>
    <t>Bemotorio transporto ir pėsčiųjų judėjimui pritaikytų gatvių dalis nuo viso Kauno miesto gatvių tinklo</t>
  </si>
  <si>
    <t>3.2.1.3</t>
  </si>
  <si>
    <t>Sudaryti visapusiškai saugias judėjimo sąlygas visiems eismo dalyviams</t>
  </si>
  <si>
    <t>Įskaitinių eismo įvykių skaičius tenkantis 100 000 gyventojų</t>
  </si>
  <si>
    <t>3.2.1.4</t>
  </si>
  <si>
    <t>Pritaikyti visą susisiekimo infrastruktūrą specialius poreikius turintiems žmonėms</t>
  </si>
  <si>
    <t>Susisiekimo infrastruktūros pritaikytos specialiuosius poreikius turintiems žmonėms dalis nuo visos Kauno miesto susisiekimo infrastruktūros</t>
  </si>
  <si>
    <t>3.2.1.5</t>
  </si>
  <si>
    <t>Prižiūrėti ir plėsti dviračių, pėsčiųjų ir kitų mikromobilumo priemonių infrastruktūrą</t>
  </si>
  <si>
    <t>Dviratininkams skirtos infrastruktūros kokybės indeksas</t>
  </si>
  <si>
    <t>Miesto tvarkymo skyrius, Statybos valdymo skyrius</t>
  </si>
  <si>
    <t>Pėstiesiems skirtos infrastruktūros kokybės indeksas</t>
  </si>
  <si>
    <t>3.2.1.6</t>
  </si>
  <si>
    <t>Užtikrinti kokybišką regioninį pasiekiamumą visais keliavimo būdais</t>
  </si>
  <si>
    <t>Įgyvendintų projektų skaičius</t>
  </si>
  <si>
    <t>3.2.2.1</t>
  </si>
  <si>
    <t>Skatinti rinktis mažiau taršius keliavimo būdus</t>
  </si>
  <si>
    <t>Mažiau teršiančių, elektra ir (ar) gamtinėmis dujomis varomų transporto priemonių dalis nuo visų Kauno m. sav. registruotų transporto priemonių</t>
  </si>
  <si>
    <t>3.2.2.2</t>
  </si>
  <si>
    <t>Gerinti viešojo transporto pasiekiamumą ir kokybę</t>
  </si>
  <si>
    <t>Metinis viešojo transporto keleivių skaičius</t>
  </si>
  <si>
    <t>Viešojo transporto paslaugų kokybės vertinimas</t>
  </si>
  <si>
    <t>3.2.2.3</t>
  </si>
  <si>
    <t>Didinti Kauno regiono viešojo transporto sistemų suderinamumą</t>
  </si>
  <si>
    <t>Viešojo transporto keleivių, keliaujančių iš Kauno r. sav. į Kauno m. sav., skaičiaus ir nuvažiuotų kilometrų Kauno r. sav. teritorijoje santykis</t>
  </si>
  <si>
    <t>Koef.</t>
  </si>
  <si>
    <t>3.2.2.4</t>
  </si>
  <si>
    <t>Riboti į Kauno miestą atvykstančio motorinio transporto srautus</t>
  </si>
  <si>
    <t>Į Kauno miestą atvykstančių automobilių skaičius</t>
  </si>
  <si>
    <t>3.2.3.1</t>
  </si>
  <si>
    <t>Vystyti mažų emisijų zonas ir elektromobilių infrastruktūrą</t>
  </si>
  <si>
    <t>Elektromobilių įkrovimo prieigų skaičius tenkantis  100 000 gyventojų</t>
  </si>
  <si>
    <t>Miesto erdvių, paskelbtų mažų emisijų zonomis, ploto santykis nuo viso miesto teritorijos</t>
  </si>
  <si>
    <t>3.2.3.2</t>
  </si>
  <si>
    <t>Diegti technologinius sprendimus efektyviam judumui valdyti</t>
  </si>
  <si>
    <t>Sankryžų su įdiegta išmania eismo srautų valdymo sistema dalis nuo visų sankryžų skaičiaus</t>
  </si>
  <si>
    <t>Gatvių dalis valdoma ITS įrenginių nuo viso gatvių tinklo ilgio, proc.</t>
  </si>
  <si>
    <t>3.2.3.3</t>
  </si>
  <si>
    <t>Įgyvendinti efektyvius transporto priemonių parkavimo sprendimus</t>
  </si>
  <si>
    <t>Vidutinis metinis parkavimo vietų užimtumas</t>
  </si>
  <si>
    <t>3.3.1.1</t>
  </si>
  <si>
    <t>Suvaldyti miesto drieką ir šalinti jos padarinius, kuriant bendras programas su aplinkinėmis savivaldybėmis</t>
  </si>
  <si>
    <t>Gyventojų tankumo pokytis</t>
  </si>
  <si>
    <t>Miesto planavimo ir architektūros skyrius</t>
  </si>
  <si>
    <t>Būstų tankumo pokytis</t>
  </si>
  <si>
    <t>Miesto driekos mažinimo projektų skaičius</t>
  </si>
  <si>
    <t>3.3.1.2</t>
  </si>
  <si>
    <t>Sudaryti sąlygas augti gyventojų skaičiui paslaugomis ir infrastruktūra aprūpintose miesto teritorijose, atsižvelgiant į jų vietos identitetą ir nustatant bendras prioritetines miesto plėtros teritorijas</t>
  </si>
  <si>
    <t>Kūrybinių dirbtuvių, architektūrinių ir urbanistinių konkursų skaičius</t>
  </si>
  <si>
    <t>Tankiai apgyvendintų teritorijų plotas nuo viso Savivaldybės ploto</t>
  </si>
  <si>
    <t>3.3.1.3</t>
  </si>
  <si>
    <t>Užtikrinti tvarią, architektūros kokybės kriterijus ir pasaulines tendencijas atitinkančią architektūrą</t>
  </si>
  <si>
    <t>Pateiktų projektinių pasiūlymų ir pritartų projektinių pasiūlymų santykis</t>
  </si>
  <si>
    <t>3.3.1.4</t>
  </si>
  <si>
    <t>Pasiekti kompleksišką ir inovatyvią daugiabučių miegamųjų rajonų regeneraciją, skatinant jų daugiafunkciškumą</t>
  </si>
  <si>
    <t>Daugiabučių teritorijų gyventojų pasitenkinimo indeksas</t>
  </si>
  <si>
    <t>3.3.1.5</t>
  </si>
  <si>
    <t>Užtikrinti įtraukų ir bendradarbiavimu grįstą gyvenamosios aplinkos teritorijų planavimo procesą</t>
  </si>
  <si>
    <t>Neprivalomų viešinimo renginių skaičius</t>
  </si>
  <si>
    <t>3.3.1.6</t>
  </si>
  <si>
    <t>Sukurti kokybiškų ir įkvepiančių viešųjų erdvių tinklą, kurios skatintų bendruomeniškumą ir puoselėtų vietos identitetą</t>
  </si>
  <si>
    <t>Viešųjų erdvių tvarkymu ir priežiūra patenkintų gyventojų dalis</t>
  </si>
  <si>
    <t>3.3.2.1</t>
  </si>
  <si>
    <t>Siekti integruoto inžinerinių tinklų plėtros valdymo (įtraukiant išorinius partnerius), prioretizuojant teritorijas, kur infrastruktūros vystymas atsilieka</t>
  </si>
  <si>
    <t>Darnia inžinerine infrastruktūra pilnai aprūpintų teritorijų plotas, lyginant su miesto plotu</t>
  </si>
  <si>
    <t>3.3.2.2</t>
  </si>
  <si>
    <t>Užtikrinti aukštos kokybės geriamojo vandens tiekimo ir tvarią nuotekų valymo infrastruktūrą</t>
  </si>
  <si>
    <t>Prisijungusių prie nuotekų tinklų gyventojų santykis su visais turinčiais galimybę prisijungti prie tinklų</t>
  </si>
  <si>
    <t>Tvariai valomų ir tvarkomų paviršinio vandens teritorijų dydis</t>
  </si>
  <si>
    <t>Ha</t>
  </si>
  <si>
    <t>3.3.2.3</t>
  </si>
  <si>
    <t>Užtikrinti gyventojų poreikius atliepiančią socialinę infrastruktūrą</t>
  </si>
  <si>
    <t>Socialine infrastruktūra pilnai aprūpintų teritorijų plotas lyginant su miesto plotu</t>
  </si>
  <si>
    <t>3.3.2.4</t>
  </si>
  <si>
    <t>Sudaryti sąlygas miesto socialinės ir inžinerinės infrastruktūros plėtros planavimo sinergijai</t>
  </si>
  <si>
    <t>Viešai prieinamų atvirų GIS duomenų paketų skaičius maps.kaunas.lt svetainėje</t>
  </si>
  <si>
    <t>3.3.3.1</t>
  </si>
  <si>
    <t>Regeneruoti didžiausią konversijos potencialą turinčias besitraukiančias industrines (pramonines ir infrastruktūrines) teritorijas Centro gretimybėse</t>
  </si>
  <si>
    <t>Centre ir Centro gretimybėse esančių buvusių pramoninių teritorijų konversija skatinančių programų skaičius</t>
  </si>
  <si>
    <t>Pramoninėse teritorijose esančių gyvenamosios paskirties objektų skaičius</t>
  </si>
  <si>
    <t>Pramoninėse teritorijose esančių komercinės paskirties objektų skaičius</t>
  </si>
  <si>
    <t>3.3.3.2</t>
  </si>
  <si>
    <t>Užtikrinti darnų veikiančių pramoninių teritorijų ir komercinių kvartalų vystymąsi ir jų integraciją su aplinkinėmis teritorijomis</t>
  </si>
  <si>
    <t>Pėsčiųjų ir dviračių takų tankis pramoninėse teritorijose</t>
  </si>
  <si>
    <t>Km</t>
  </si>
  <si>
    <t>3.3.3.3</t>
  </si>
  <si>
    <t>Puoselėti nedidelių atstumų miestą vystant esamus ir kuriant naujus lokalius centrus</t>
  </si>
  <si>
    <t>Gyventojų, kuriems pagrindinės paslaugos pasiekiamos pėsčiomis per 15 min., dalis nuo visų Kauno miesto gyventojų skaičiaus</t>
  </si>
  <si>
    <t>3.3.4.1</t>
  </si>
  <si>
    <t>Puoselėti, saugoti ir atskleisti Kauno tarpukario architektūros identitetą</t>
  </si>
  <si>
    <t>Paveldosaugos programa finansuotų ir sutvarkytų tarpukario objektų skaičius</t>
  </si>
  <si>
    <t>3.3.4.2</t>
  </si>
  <si>
    <t>Užtikrinti tinkamą Kauno tvirtovės objektų ir teritorijų įveiklinimą, pritaikymą šiuolaikiniams poreikiams</t>
  </si>
  <si>
    <t>Sutvarkytų ir įveiklintų patalpų ploto santykis nuo bendro pritaikymo potencialą turinčių patalpų ploto</t>
  </si>
  <si>
    <t>3.3.4.3</t>
  </si>
  <si>
    <t>Įveiklinti ir pritaikyti miesto upes (Nemuną, Nerį ir kitus intakus), teikiant prioritetą bioįvairovei, rekreacijai ir darniam judėjimui</t>
  </si>
  <si>
    <t>Pėsčiųjų ir dviračių takų ilgio santykis su bendru upių krantų ilgiu</t>
  </si>
  <si>
    <t>Prieplaukų skaičius</t>
  </si>
  <si>
    <t>Įveiklintų ir apsaugotų pakrančių ilgio santykis nuo viso upių ilgio</t>
  </si>
  <si>
    <t>Aplinkos apsaugos skyrius</t>
  </si>
  <si>
    <t>3.3.4.4</t>
  </si>
  <si>
    <t>Puoselėti atskirų Kauno miesto teritorijų erdvinį, kultūrinį ir socialinį identitetą</t>
  </si>
  <si>
    <t>Naujų urbanistinių vystymo vizijų, atskleidžiančių Kauno m. teritorijų erdvinį, kultūrinį ir socialinį identitetą skaičius</t>
  </si>
  <si>
    <t>Sukurti Kauno miesto perėjimo prie žiedinės ekonomikos strategiją ir miesto išteklių valdymo, apimančią duomenų kaupimo ir valdymo sistemą (skirtą analizuoti medžiagų srautus, ekonominius ir socialinius rodiklius)</t>
  </si>
  <si>
    <t>Žiedinių medžiagų naudojimo mastas (Perdirbtų medžiagų kiekis į žaliavas gamyboje)</t>
  </si>
  <si>
    <t>Miesto gyventojų, bent kartą pasinaudojusių duomenų kaupimo ir valdymo sistema</t>
  </si>
  <si>
    <t>Prisijungusių prie sistemos vartotojų pokytis</t>
  </si>
  <si>
    <t>3.4.1.2</t>
  </si>
  <si>
    <t>Gerinti antrinių žaliavų kokybę, vystant surinkimo ir perdirbimo infrastruktūrą, siekiant mažinti atliekų patekimą į deginimą ar sąvartynus</t>
  </si>
  <si>
    <t>Atskirais srautais surenkamų atliekų, skirtų panaudojimui ir perdirbimui, kiekis</t>
  </si>
  <si>
    <t>Kg/gyv.</t>
  </si>
  <si>
    <t>Atskirai surenkamų maisto atliekų kiekis iš gyventojų kilogramais vienam gyventojui per metus</t>
  </si>
  <si>
    <t>Didžiagabaritėse aikštelėse surenkamų medžiagų kiekis</t>
  </si>
  <si>
    <t>Gyventojų dalis, kuriems užtikrinta atliekų rūšiavimo sistema ir jų surinkimas</t>
  </si>
  <si>
    <t>3.4.1.3</t>
  </si>
  <si>
    <t>Skatinti kompleksinę renovaciją daugiabučiuose gyvenamuosiuose namuose ir savivaldybės viešuosiuose pastatuose</t>
  </si>
  <si>
    <t>Renovuotų daugiabučių namų skaičius</t>
  </si>
  <si>
    <t>Būsto modernizavimo, administravimo ir energetikos skyrius</t>
  </si>
  <si>
    <t>Pastatų, dalyvaujančių kvartalinėje renovacijoje, skaičius</t>
  </si>
  <si>
    <t>Atnaujintų viešosios paskirties pastatų dalis nuo visų viešosios paskirties pastatų ploto</t>
  </si>
  <si>
    <t>3.4.1.4</t>
  </si>
  <si>
    <t>Didinti Kauno miesto įstaigų ir organizacijų perkamą elektros energiją tik iš atsinaujinančių išteklių</t>
  </si>
  <si>
    <t>Kauno miesto įstaigų ir organizacijų perkamos atsinaujinančios elektros energijos dalis lyginant su visu suvartojamu elektros energijos kiekiu</t>
  </si>
  <si>
    <t>Kauno miesto įstaigų ir organizacijų naudojamos atsinaujinančios elektros energijos dalis lyginant su visu suvartojamu elektros energijos kiekiu</t>
  </si>
  <si>
    <t>Savivaldybės įstaigų ir įmonių, įdiegusių atsinaujinančių energijos išteklių priemones savo pastatuose, dalis</t>
  </si>
  <si>
    <t>3.4.2.1</t>
  </si>
  <si>
    <t>Didinti paviršinių nuotekų surinkimo sistemos plėtrą ir atskirti ją nuo buitinių nuotekų</t>
  </si>
  <si>
    <t>Paviršinių nuotekų atskyrimo nuo buitinių nuotekų įgyvendinimas (nuo viso reikalingo atskyrimo)</t>
  </si>
  <si>
    <t>Miesto tvarkymo kyrius</t>
  </si>
  <si>
    <t>3.4.2.2</t>
  </si>
  <si>
    <t>Vystyti miestų žaliuosius plotus</t>
  </si>
  <si>
    <t>Naujai įrengtų žaliųjų alėjų ilgis</t>
  </si>
  <si>
    <t>M</t>
  </si>
  <si>
    <t>Atnaujintų žaliųjų alėjų ilgis</t>
  </si>
  <si>
    <t>Želdynų ir rekreacinių miškų dalis nuo Kauno miesto savivaldybės teritorijos</t>
  </si>
  <si>
    <t>3.4.2.3</t>
  </si>
  <si>
    <t>Didinti centralizuotos šilumos ir vėsumos plėtrą, prijungiant individualius vartotojus</t>
  </si>
  <si>
    <t>Prisijungusių prie centralizuotos šilumos tinklų (CŠT) vartotojų (fizinių ir juridinių asmenų) santykis su visais turinčiais galimybę prisijungti prie tinklų</t>
  </si>
  <si>
    <t>3.4.2.4</t>
  </si>
  <si>
    <t>Didinti oro taršos matavimo sistemos (realiu laiku) plėtrą ir integruoti su Savivaldybės aplinkos kokybės vertinimo sistemomis</t>
  </si>
  <si>
    <t>Miesto dalis, apie kurią gaunama informacija apie oro kokybę</t>
  </si>
  <si>
    <t>3.4.3.1</t>
  </si>
  <si>
    <t>Pritaikyti žaliųjų pirkimų aprašą ir patvirtinti produktų sąrašą</t>
  </si>
  <si>
    <t>Savivaldybės ir jai pavaldžių įstaigų žaliųjų pirkimų dalis, nuo visų viešųjų pirkimų vertės</t>
  </si>
  <si>
    <t>3.4.3.2</t>
  </si>
  <si>
    <t>Inicijuoti skatinimo ir paramos priemones, įtraukiant vietos suinteresuotuosius (verslą ir gyventojus) kurti žiedines įmones ir iniciatyvas, pagrįstas žiedinės ekonomikos prioritetais</t>
  </si>
  <si>
    <t>Paramos priemonių dalis, atitinkanti žiedinės ekonomikos iniciatyvas, nuo visų Kauno miesto verslo skatinimo priemonių</t>
  </si>
  <si>
    <t>Projektų dalis, atitinkanti žiedinės ekonomikos iniciatyvas, nuo visų Kauno miesto projektų</t>
  </si>
  <si>
    <t>3.4.3.3</t>
  </si>
  <si>
    <t>Panaudojant Kauno – UNESCO Besimokančių miestų tinklui priklausančio miesto potencialą, inicijuoti miestiečių (verslo bendruomenės ir miesto gyventojų) ugdymą apie žiedinės ekonomikos naudą, poveikį aplinkai ir ekonomikai</t>
  </si>
  <si>
    <t>Gyventojų dalis, priskiriančių save prie žinančių apie žiedinės ekonomikos naudą, poveikį aplinkai ir ekonomikai</t>
  </si>
  <si>
    <t>3.4.3.4</t>
  </si>
  <si>
    <t>Inicijuoti su akademinėmis miesto institucijomis tyrimų ir plėtros programą, skirtą žiedinės ekonomikos principų diegimui Kaune</t>
  </si>
  <si>
    <t>Tarptautinių projektų, vykdomų kartu su universitetais, skaičius</t>
  </si>
  <si>
    <t>3.4.3.5</t>
  </si>
  <si>
    <t>Panaudoti miestui priklausančias nenaudojamas erdves ar statinius žiedinės ekonomikos verslo modeliu grįsto verslo inkubavimui ir tokiu būdu skatinti naujų ir inovatyvių produktų bei paslaugų atsiradimą Kauno mieste</t>
  </si>
  <si>
    <t>Panaudotų Savivaldybės valdomų ir nenaudojamų negyvenamosios paskirties nekilnojamojo turto objektų, kuriose įsikūrusios žiedinės ekonomikos įmonės, skaičius</t>
  </si>
  <si>
    <t>3.4.4.1</t>
  </si>
  <si>
    <t>Palaikyti ir plėsti „Natura“ tinklą</t>
  </si>
  <si>
    <t>Niūriaspalvio auksavabalio (Osmoderma barnabita) populiacija</t>
  </si>
  <si>
    <t>3.4.4.2</t>
  </si>
  <si>
    <t>Kurti žaliųjų jungčių ir koridorių sistemą</t>
  </si>
  <si>
    <t>Žaliųjų jungčių trūkių panaikinimas, proc. nuo inventorizuotų</t>
  </si>
  <si>
    <t>3.4.4.3</t>
  </si>
  <si>
    <t>Sudaryti tinkamas sąlygas natūraliai saugomų buveinių gerinimui, plėtojimui ir išsaugojimui</t>
  </si>
  <si>
    <t>Buveinių apsaugai svarbių teritorijų kiekis miesto teritorijoje</t>
  </si>
  <si>
    <t>Gamtotvarkos projektų skaičius</t>
  </si>
  <si>
    <t>* ↑ - rodiklio tendencija didėti, ↓ - rodiklio tendencija mažėti, ○ - rodiklio tendencija nekisti</t>
  </si>
  <si>
    <t>Miesto planavimo ir architektūros skyrius / Nekilnojamo turto skyrius</t>
  </si>
  <si>
    <t>3.4.1.1**</t>
  </si>
  <si>
    <r>
      <t xml:space="preserve">KAUNO MIESTO SAVIVALDYBĖS STRATEGINIO VEIKLOS PLANO </t>
    </r>
    <r>
      <rPr>
        <b/>
        <sz val="12"/>
        <rFont val="Times New Roman"/>
        <family val="1"/>
      </rPr>
      <t>PRIEMONIŲ VERTINIMO 
KRITERIJŲ PASIEKIMAS 2023 METAIS</t>
    </r>
  </si>
  <si>
    <t>Kauno miesto savivaldybės 2023 metų veiklos ataskaitos 
4 priedas</t>
  </si>
  <si>
    <t xml:space="preserve">** Tyrimas 2023 m. nedarytas  
</t>
  </si>
  <si>
    <t>**</t>
  </si>
  <si>
    <t>2023 m. rodikliai nenustatyti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</si>
</sst>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i/>
      <sz val="1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b/>
      <i/>
      <sz val="10"/>
      <name val="Times New Roman"/>
      <family val="1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D8B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4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>
      <alignment horizontal="left" vertical="top" wrapText="1"/>
    </xf>
    <xf numFmtId="0" fontId="12" fillId="2" borderId="9" xfId="0" applyFont="1" applyFill="1" applyBorder="1" applyAlignment="1" applyProtection="1">
      <alignment horizontal="left" vertical="top" wrapText="1"/>
      <protection locked="0"/>
    </xf>
    <xf numFmtId="0" fontId="12" fillId="3" borderId="3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2" fontId="10" fillId="0" borderId="2" xfId="0" applyNumberFormat="1" applyFont="1" applyBorder="1" applyAlignment="1">
      <alignment horizontal="right" vertical="top"/>
    </xf>
    <xf numFmtId="4" fontId="10" fillId="0" borderId="2" xfId="0" applyNumberFormat="1" applyFont="1" applyBorder="1" applyAlignment="1">
      <alignment horizontal="right" vertical="top"/>
    </xf>
    <xf numFmtId="2" fontId="10" fillId="0" borderId="7" xfId="0" applyNumberFormat="1" applyFont="1" applyBorder="1" applyAlignment="1">
      <alignment horizontal="right" vertical="top"/>
    </xf>
    <xf numFmtId="4" fontId="10" fillId="0" borderId="7" xfId="0" applyNumberFormat="1" applyFont="1" applyBorder="1" applyAlignment="1">
      <alignment horizontal="right" vertical="top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horizontal="left" vertical="top" wrapText="1"/>
    </xf>
    <xf numFmtId="4" fontId="10" fillId="3" borderId="2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0" borderId="0" xfId="0" quotePrefix="1" applyFont="1"/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4" fontId="10" fillId="0" borderId="9" xfId="0" applyNumberFormat="1" applyFont="1" applyBorder="1" applyAlignment="1">
      <alignment horizontal="right" vertical="top"/>
    </xf>
    <xf numFmtId="4" fontId="10" fillId="0" borderId="9" xfId="0" quotePrefix="1" applyNumberFormat="1" applyFont="1" applyBorder="1" applyAlignment="1">
      <alignment horizontal="center" vertical="top"/>
    </xf>
    <xf numFmtId="0" fontId="4" fillId="0" borderId="12" xfId="0" applyFont="1" applyBorder="1"/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2" fontId="10" fillId="3" borderId="13" xfId="0" applyNumberFormat="1" applyFont="1" applyFill="1" applyBorder="1" applyAlignment="1">
      <alignment horizontal="center" vertical="top"/>
    </xf>
    <xf numFmtId="2" fontId="10" fillId="3" borderId="14" xfId="0" applyNumberFormat="1" applyFont="1" applyFill="1" applyBorder="1" applyAlignment="1">
      <alignment horizontal="center" vertical="top"/>
    </xf>
    <xf numFmtId="2" fontId="10" fillId="3" borderId="15" xfId="0" applyNumberFormat="1" applyFont="1" applyFill="1" applyBorder="1" applyAlignment="1">
      <alignment horizontal="center" vertical="top"/>
    </xf>
    <xf numFmtId="2" fontId="10" fillId="3" borderId="16" xfId="0" applyNumberFormat="1" applyFont="1" applyFill="1" applyBorder="1" applyAlignment="1">
      <alignment horizontal="center" vertical="top"/>
    </xf>
    <xf numFmtId="2" fontId="10" fillId="3" borderId="17" xfId="0" applyNumberFormat="1" applyFont="1" applyFill="1" applyBorder="1" applyAlignment="1">
      <alignment horizontal="center" vertical="top"/>
    </xf>
    <xf numFmtId="2" fontId="10" fillId="3" borderId="18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0"/>
  <sheetViews>
    <sheetView tabSelected="1" view="pageLayout" topLeftCell="A113" zoomScale="130" zoomScaleNormal="100" zoomScaleSheetLayoutView="100" zoomScalePageLayoutView="130" workbookViewId="0">
      <selection activeCell="C195" sqref="C195"/>
    </sheetView>
  </sheetViews>
  <sheetFormatPr defaultColWidth="9.140625" defaultRowHeight="15" x14ac:dyDescent="0.25"/>
  <cols>
    <col min="1" max="1" width="9.5703125" style="2" customWidth="1"/>
    <col min="2" max="2" width="30.5703125" style="2" customWidth="1"/>
    <col min="3" max="3" width="24.5703125" style="2" customWidth="1"/>
    <col min="4" max="4" width="35.85546875" style="2" customWidth="1"/>
    <col min="5" max="5" width="10.28515625" style="9" customWidth="1"/>
    <col min="6" max="6" width="10.140625" style="2" customWidth="1"/>
    <col min="7" max="7" width="10.5703125" style="2" customWidth="1"/>
    <col min="8" max="8" width="9.85546875" style="2" customWidth="1"/>
    <col min="9" max="9" width="12.28515625" style="2" customWidth="1"/>
    <col min="10" max="16384" width="9.140625" style="2"/>
  </cols>
  <sheetData>
    <row r="1" spans="1:11" ht="48" customHeight="1" x14ac:dyDescent="0.25">
      <c r="E1" s="63" t="s">
        <v>455</v>
      </c>
      <c r="F1" s="63"/>
      <c r="G1" s="63"/>
      <c r="H1" s="63"/>
    </row>
    <row r="3" spans="1:11" ht="21" customHeight="1" x14ac:dyDescent="0.25">
      <c r="A3" s="60" t="s">
        <v>454</v>
      </c>
      <c r="B3" s="61"/>
      <c r="C3" s="61"/>
      <c r="D3" s="61"/>
      <c r="E3" s="61"/>
      <c r="F3" s="61"/>
      <c r="G3" s="61"/>
      <c r="H3" s="61"/>
      <c r="I3" s="61"/>
    </row>
    <row r="4" spans="1:11" ht="15.75" x14ac:dyDescent="0.25">
      <c r="A4" s="61"/>
      <c r="B4" s="61"/>
      <c r="C4" s="61"/>
      <c r="D4" s="61"/>
      <c r="E4" s="61"/>
      <c r="F4" s="61"/>
      <c r="G4" s="61"/>
      <c r="H4" s="61"/>
      <c r="I4" s="61"/>
      <c r="J4" s="4"/>
      <c r="K4" s="4"/>
    </row>
    <row r="5" spans="1:11" ht="15.75" x14ac:dyDescent="0.25">
      <c r="C5" s="4"/>
      <c r="D5" s="4"/>
      <c r="E5" s="6"/>
      <c r="F5" s="4"/>
      <c r="G5" s="4"/>
      <c r="H5" s="4"/>
      <c r="I5" s="4"/>
      <c r="J5" s="4"/>
      <c r="K5" s="4"/>
    </row>
    <row r="6" spans="1:11" ht="184.5" customHeight="1" x14ac:dyDescent="0.25">
      <c r="A6" s="70" t="s">
        <v>0</v>
      </c>
      <c r="B6" s="70"/>
      <c r="C6" s="70"/>
      <c r="D6" s="59" t="s">
        <v>1</v>
      </c>
      <c r="E6" s="59"/>
      <c r="F6" s="59"/>
      <c r="G6" s="59"/>
      <c r="H6" s="59"/>
      <c r="I6" s="59"/>
      <c r="J6" s="4"/>
      <c r="K6" s="4"/>
    </row>
    <row r="7" spans="1:11" s="5" customFormat="1" ht="51" x14ac:dyDescent="0.25">
      <c r="A7" s="48" t="s">
        <v>2</v>
      </c>
      <c r="B7" s="48" t="s">
        <v>3</v>
      </c>
      <c r="C7" s="48" t="s">
        <v>4</v>
      </c>
      <c r="D7" s="48" t="s">
        <v>5</v>
      </c>
      <c r="E7" s="48" t="s">
        <v>6</v>
      </c>
      <c r="F7" s="48" t="s">
        <v>7</v>
      </c>
      <c r="G7" s="49" t="s">
        <v>8</v>
      </c>
      <c r="H7" s="48" t="s">
        <v>9</v>
      </c>
      <c r="I7" s="48" t="s">
        <v>10</v>
      </c>
    </row>
    <row r="8" spans="1:11" ht="51" x14ac:dyDescent="0.25">
      <c r="A8" s="47" t="s">
        <v>11</v>
      </c>
      <c r="B8" s="32" t="s">
        <v>12</v>
      </c>
      <c r="C8" s="12" t="s">
        <v>13</v>
      </c>
      <c r="D8" s="15" t="s">
        <v>14</v>
      </c>
      <c r="E8" s="22" t="s">
        <v>15</v>
      </c>
      <c r="F8" s="24" t="s">
        <v>16</v>
      </c>
      <c r="G8" s="27">
        <v>3.9</v>
      </c>
      <c r="H8" s="27">
        <v>3.7</v>
      </c>
      <c r="I8" s="28">
        <f t="shared" ref="I8:I31" si="0">ROUND((H8-G8)*100/G8,2)</f>
        <v>-5.13</v>
      </c>
    </row>
    <row r="9" spans="1:11" ht="25.5" x14ac:dyDescent="0.25">
      <c r="A9" s="47" t="s">
        <v>18</v>
      </c>
      <c r="B9" s="32" t="s">
        <v>19</v>
      </c>
      <c r="C9" s="12" t="s">
        <v>20</v>
      </c>
      <c r="D9" s="16" t="s">
        <v>21</v>
      </c>
      <c r="E9" s="22" t="s">
        <v>22</v>
      </c>
      <c r="F9" s="24" t="s">
        <v>16</v>
      </c>
      <c r="G9" s="27">
        <v>20</v>
      </c>
      <c r="H9" s="27">
        <v>20</v>
      </c>
      <c r="I9" s="28">
        <f t="shared" si="0"/>
        <v>0</v>
      </c>
    </row>
    <row r="10" spans="1:11" ht="38.25" x14ac:dyDescent="0.25">
      <c r="A10" s="57" t="s">
        <v>23</v>
      </c>
      <c r="B10" s="58" t="s">
        <v>24</v>
      </c>
      <c r="C10" s="12" t="s">
        <v>25</v>
      </c>
      <c r="D10" s="16" t="s">
        <v>14</v>
      </c>
      <c r="E10" s="22" t="s">
        <v>22</v>
      </c>
      <c r="F10" s="24" t="s">
        <v>16</v>
      </c>
      <c r="G10" s="27">
        <v>10</v>
      </c>
      <c r="H10" s="27">
        <v>0</v>
      </c>
      <c r="I10" s="28">
        <f t="shared" si="0"/>
        <v>-100</v>
      </c>
    </row>
    <row r="11" spans="1:11" ht="38.25" x14ac:dyDescent="0.25">
      <c r="A11" s="57"/>
      <c r="B11" s="58"/>
      <c r="C11" s="12" t="s">
        <v>26</v>
      </c>
      <c r="D11" s="17" t="s">
        <v>14</v>
      </c>
      <c r="E11" s="22" t="s">
        <v>22</v>
      </c>
      <c r="F11" s="24" t="s">
        <v>16</v>
      </c>
      <c r="G11" s="27">
        <v>3</v>
      </c>
      <c r="H11" s="27">
        <v>1</v>
      </c>
      <c r="I11" s="28">
        <f t="shared" si="0"/>
        <v>-66.67</v>
      </c>
    </row>
    <row r="12" spans="1:11" ht="25.5" x14ac:dyDescent="0.25">
      <c r="A12" s="64" t="s">
        <v>27</v>
      </c>
      <c r="B12" s="66" t="s">
        <v>28</v>
      </c>
      <c r="C12" s="10" t="s">
        <v>29</v>
      </c>
      <c r="D12" s="16" t="s">
        <v>30</v>
      </c>
      <c r="E12" s="14" t="s">
        <v>22</v>
      </c>
      <c r="F12" s="25" t="s">
        <v>16</v>
      </c>
      <c r="G12" s="74" t="s">
        <v>458</v>
      </c>
      <c r="H12" s="75"/>
      <c r="I12" s="76"/>
    </row>
    <row r="13" spans="1:11" x14ac:dyDescent="0.25">
      <c r="A13" s="65"/>
      <c r="B13" s="67"/>
      <c r="C13" s="10" t="s">
        <v>31</v>
      </c>
      <c r="D13" s="17" t="s">
        <v>14</v>
      </c>
      <c r="E13" s="14" t="s">
        <v>22</v>
      </c>
      <c r="F13" s="25" t="s">
        <v>16</v>
      </c>
      <c r="G13" s="29">
        <v>183</v>
      </c>
      <c r="H13" s="29">
        <v>145</v>
      </c>
      <c r="I13" s="28">
        <f t="shared" si="0"/>
        <v>-20.77</v>
      </c>
    </row>
    <row r="14" spans="1:11" ht="38.25" x14ac:dyDescent="0.25">
      <c r="A14" s="34" t="s">
        <v>32</v>
      </c>
      <c r="B14" s="11" t="s">
        <v>33</v>
      </c>
      <c r="C14" s="10" t="s">
        <v>34</v>
      </c>
      <c r="D14" s="16" t="s">
        <v>14</v>
      </c>
      <c r="E14" s="14" t="s">
        <v>35</v>
      </c>
      <c r="F14" s="25" t="s">
        <v>16</v>
      </c>
      <c r="G14" s="29">
        <v>154</v>
      </c>
      <c r="H14" s="29">
        <v>157.80000000000001</v>
      </c>
      <c r="I14" s="28">
        <f t="shared" si="0"/>
        <v>2.4700000000000002</v>
      </c>
    </row>
    <row r="15" spans="1:11" ht="25.5" x14ac:dyDescent="0.25">
      <c r="A15" s="35" t="s">
        <v>36</v>
      </c>
      <c r="B15" s="10" t="s">
        <v>37</v>
      </c>
      <c r="C15" s="10" t="s">
        <v>38</v>
      </c>
      <c r="D15" s="16" t="s">
        <v>14</v>
      </c>
      <c r="E15" s="14" t="s">
        <v>22</v>
      </c>
      <c r="F15" s="25" t="s">
        <v>16</v>
      </c>
      <c r="G15" s="30">
        <v>2219</v>
      </c>
      <c r="H15" s="30">
        <v>2638</v>
      </c>
      <c r="I15" s="28">
        <f t="shared" si="0"/>
        <v>18.88</v>
      </c>
    </row>
    <row r="16" spans="1:11" ht="25.5" x14ac:dyDescent="0.25">
      <c r="A16" s="34" t="s">
        <v>39</v>
      </c>
      <c r="B16" s="11" t="s">
        <v>40</v>
      </c>
      <c r="C16" s="10" t="s">
        <v>41</v>
      </c>
      <c r="D16" s="16" t="s">
        <v>42</v>
      </c>
      <c r="E16" s="14" t="s">
        <v>15</v>
      </c>
      <c r="F16" s="25" t="s">
        <v>16</v>
      </c>
      <c r="G16" s="29">
        <v>4</v>
      </c>
      <c r="H16" s="29">
        <v>3.4</v>
      </c>
      <c r="I16" s="28">
        <f t="shared" si="0"/>
        <v>-15</v>
      </c>
    </row>
    <row r="17" spans="1:9" ht="63.75" x14ac:dyDescent="0.25">
      <c r="A17" s="34" t="s">
        <v>43</v>
      </c>
      <c r="B17" s="11" t="s">
        <v>44</v>
      </c>
      <c r="C17" s="18" t="s">
        <v>45</v>
      </c>
      <c r="D17" s="16" t="s">
        <v>14</v>
      </c>
      <c r="E17" s="14" t="s">
        <v>22</v>
      </c>
      <c r="F17" s="25" t="s">
        <v>16</v>
      </c>
      <c r="G17" s="29">
        <v>44</v>
      </c>
      <c r="H17" s="29">
        <v>95</v>
      </c>
      <c r="I17" s="28">
        <f t="shared" si="0"/>
        <v>115.91</v>
      </c>
    </row>
    <row r="18" spans="1:9" ht="25.5" x14ac:dyDescent="0.25">
      <c r="A18" s="34" t="s">
        <v>46</v>
      </c>
      <c r="B18" s="11" t="s">
        <v>47</v>
      </c>
      <c r="C18" s="10" t="s">
        <v>48</v>
      </c>
      <c r="D18" s="16" t="s">
        <v>49</v>
      </c>
      <c r="E18" s="14" t="s">
        <v>50</v>
      </c>
      <c r="F18" s="25" t="s">
        <v>16</v>
      </c>
      <c r="G18" s="29">
        <v>100</v>
      </c>
      <c r="H18" s="29">
        <v>100</v>
      </c>
      <c r="I18" s="28">
        <f t="shared" si="0"/>
        <v>0</v>
      </c>
    </row>
    <row r="19" spans="1:9" ht="38.25" x14ac:dyDescent="0.25">
      <c r="A19" s="34" t="s">
        <v>51</v>
      </c>
      <c r="B19" s="11" t="s">
        <v>52</v>
      </c>
      <c r="C19" s="10" t="s">
        <v>53</v>
      </c>
      <c r="D19" s="16" t="s">
        <v>42</v>
      </c>
      <c r="E19" s="14" t="s">
        <v>15</v>
      </c>
      <c r="F19" s="25" t="s">
        <v>16</v>
      </c>
      <c r="G19" s="29">
        <v>8</v>
      </c>
      <c r="H19" s="29">
        <v>7.9</v>
      </c>
      <c r="I19" s="28">
        <f t="shared" si="0"/>
        <v>-1.25</v>
      </c>
    </row>
    <row r="20" spans="1:9" ht="63.75" x14ac:dyDescent="0.25">
      <c r="A20" s="57" t="s">
        <v>54</v>
      </c>
      <c r="B20" s="58" t="s">
        <v>55</v>
      </c>
      <c r="C20" s="12" t="s">
        <v>56</v>
      </c>
      <c r="D20" s="16" t="s">
        <v>57</v>
      </c>
      <c r="E20" s="22" t="s">
        <v>58</v>
      </c>
      <c r="F20" s="24" t="s">
        <v>16</v>
      </c>
      <c r="G20" s="27">
        <v>95</v>
      </c>
      <c r="H20" s="27">
        <v>91</v>
      </c>
      <c r="I20" s="28">
        <f t="shared" si="0"/>
        <v>-4.21</v>
      </c>
    </row>
    <row r="21" spans="1:9" ht="63.75" x14ac:dyDescent="0.25">
      <c r="A21" s="57"/>
      <c r="B21" s="58"/>
      <c r="C21" s="1" t="s">
        <v>59</v>
      </c>
      <c r="D21" s="17" t="s">
        <v>57</v>
      </c>
      <c r="E21" s="22" t="s">
        <v>58</v>
      </c>
      <c r="F21" s="24" t="s">
        <v>16</v>
      </c>
      <c r="G21" s="27">
        <v>91</v>
      </c>
      <c r="H21" s="27">
        <v>86</v>
      </c>
      <c r="I21" s="28">
        <f t="shared" si="0"/>
        <v>-5.49</v>
      </c>
    </row>
    <row r="22" spans="1:9" ht="51" x14ac:dyDescent="0.25">
      <c r="A22" s="57"/>
      <c r="B22" s="58"/>
      <c r="C22" s="1" t="s">
        <v>60</v>
      </c>
      <c r="D22" s="17" t="s">
        <v>57</v>
      </c>
      <c r="E22" s="22" t="s">
        <v>58</v>
      </c>
      <c r="F22" s="24" t="s">
        <v>16</v>
      </c>
      <c r="G22" s="27">
        <v>35</v>
      </c>
      <c r="H22" s="27">
        <v>28</v>
      </c>
      <c r="I22" s="28">
        <f t="shared" si="0"/>
        <v>-20</v>
      </c>
    </row>
    <row r="23" spans="1:9" ht="63.75" x14ac:dyDescent="0.25">
      <c r="A23" s="57"/>
      <c r="B23" s="58"/>
      <c r="C23" s="1" t="s">
        <v>61</v>
      </c>
      <c r="D23" s="17" t="s">
        <v>57</v>
      </c>
      <c r="E23" s="22" t="s">
        <v>58</v>
      </c>
      <c r="F23" s="24" t="s">
        <v>16</v>
      </c>
      <c r="G23" s="27">
        <v>95</v>
      </c>
      <c r="H23" s="27">
        <v>95</v>
      </c>
      <c r="I23" s="28">
        <f t="shared" si="0"/>
        <v>0</v>
      </c>
    </row>
    <row r="24" spans="1:9" ht="63.75" x14ac:dyDescent="0.25">
      <c r="A24" s="64" t="s">
        <v>62</v>
      </c>
      <c r="B24" s="66" t="s">
        <v>63</v>
      </c>
      <c r="C24" s="10" t="s">
        <v>64</v>
      </c>
      <c r="D24" s="16" t="s">
        <v>57</v>
      </c>
      <c r="E24" s="14" t="s">
        <v>58</v>
      </c>
      <c r="F24" s="25" t="s">
        <v>65</v>
      </c>
      <c r="G24" s="29">
        <v>30</v>
      </c>
      <c r="H24" s="29">
        <v>25</v>
      </c>
      <c r="I24" s="28">
        <f t="shared" si="0"/>
        <v>-16.670000000000002</v>
      </c>
    </row>
    <row r="25" spans="1:9" ht="38.25" x14ac:dyDescent="0.25">
      <c r="A25" s="69"/>
      <c r="B25" s="68"/>
      <c r="C25" s="10" t="s">
        <v>66</v>
      </c>
      <c r="D25" s="17" t="s">
        <v>57</v>
      </c>
      <c r="E25" s="14" t="s">
        <v>58</v>
      </c>
      <c r="F25" s="25" t="s">
        <v>65</v>
      </c>
      <c r="G25" s="29">
        <v>51</v>
      </c>
      <c r="H25" s="29">
        <v>51</v>
      </c>
      <c r="I25" s="28">
        <f t="shared" si="0"/>
        <v>0</v>
      </c>
    </row>
    <row r="26" spans="1:9" ht="63.75" x14ac:dyDescent="0.25">
      <c r="A26" s="65"/>
      <c r="B26" s="67"/>
      <c r="C26" s="12" t="s">
        <v>67</v>
      </c>
      <c r="D26" s="17" t="s">
        <v>57</v>
      </c>
      <c r="E26" s="22" t="s">
        <v>58</v>
      </c>
      <c r="F26" s="24" t="s">
        <v>16</v>
      </c>
      <c r="G26" s="27">
        <v>10</v>
      </c>
      <c r="H26" s="27">
        <v>10.09</v>
      </c>
      <c r="I26" s="28">
        <f t="shared" si="0"/>
        <v>0.9</v>
      </c>
    </row>
    <row r="27" spans="1:9" ht="51" x14ac:dyDescent="0.25">
      <c r="A27" s="33" t="s">
        <v>68</v>
      </c>
      <c r="B27" s="32" t="s">
        <v>69</v>
      </c>
      <c r="C27" s="12" t="s">
        <v>70</v>
      </c>
      <c r="D27" s="15" t="s">
        <v>57</v>
      </c>
      <c r="E27" s="22" t="s">
        <v>22</v>
      </c>
      <c r="F27" s="24" t="s">
        <v>16</v>
      </c>
      <c r="G27" s="27">
        <v>100</v>
      </c>
      <c r="H27" s="27">
        <v>198</v>
      </c>
      <c r="I27" s="28">
        <f t="shared" si="0"/>
        <v>98</v>
      </c>
    </row>
    <row r="28" spans="1:9" ht="38.25" x14ac:dyDescent="0.25">
      <c r="A28" s="64" t="s">
        <v>71</v>
      </c>
      <c r="B28" s="66" t="s">
        <v>72</v>
      </c>
      <c r="C28" s="10" t="s">
        <v>73</v>
      </c>
      <c r="D28" s="15" t="s">
        <v>57</v>
      </c>
      <c r="E28" s="14" t="s">
        <v>22</v>
      </c>
      <c r="F28" s="25" t="s">
        <v>16</v>
      </c>
      <c r="G28" s="29">
        <v>2</v>
      </c>
      <c r="H28" s="29">
        <v>1</v>
      </c>
      <c r="I28" s="28">
        <f t="shared" si="0"/>
        <v>-50</v>
      </c>
    </row>
    <row r="29" spans="1:9" ht="38.25" x14ac:dyDescent="0.25">
      <c r="A29" s="69"/>
      <c r="B29" s="68"/>
      <c r="C29" s="10" t="s">
        <v>74</v>
      </c>
      <c r="D29" s="15" t="s">
        <v>57</v>
      </c>
      <c r="E29" s="14" t="s">
        <v>22</v>
      </c>
      <c r="F29" s="25" t="s">
        <v>65</v>
      </c>
      <c r="G29" s="29">
        <v>2</v>
      </c>
      <c r="H29" s="29">
        <v>12</v>
      </c>
      <c r="I29" s="28">
        <f t="shared" si="0"/>
        <v>500</v>
      </c>
    </row>
    <row r="30" spans="1:9" ht="63.75" x14ac:dyDescent="0.25">
      <c r="A30" s="65"/>
      <c r="B30" s="67"/>
      <c r="C30" s="8" t="s">
        <v>75</v>
      </c>
      <c r="D30" s="15" t="s">
        <v>57</v>
      </c>
      <c r="E30" s="14" t="s">
        <v>58</v>
      </c>
      <c r="F30" s="25" t="s">
        <v>65</v>
      </c>
      <c r="G30" s="29">
        <v>100</v>
      </c>
      <c r="H30" s="29">
        <v>0</v>
      </c>
      <c r="I30" s="28">
        <f t="shared" si="0"/>
        <v>-100</v>
      </c>
    </row>
    <row r="31" spans="1:9" ht="38.25" x14ac:dyDescent="0.25">
      <c r="A31" s="57" t="s">
        <v>76</v>
      </c>
      <c r="B31" s="58" t="s">
        <v>77</v>
      </c>
      <c r="C31" s="12" t="s">
        <v>78</v>
      </c>
      <c r="D31" s="15" t="s">
        <v>57</v>
      </c>
      <c r="E31" s="22" t="s">
        <v>58</v>
      </c>
      <c r="F31" s="24" t="s">
        <v>65</v>
      </c>
      <c r="G31" s="27">
        <v>1</v>
      </c>
      <c r="H31" s="27">
        <v>17</v>
      </c>
      <c r="I31" s="28">
        <f t="shared" si="0"/>
        <v>1600</v>
      </c>
    </row>
    <row r="32" spans="1:9" ht="25.5" x14ac:dyDescent="0.25">
      <c r="A32" s="57"/>
      <c r="B32" s="58"/>
      <c r="C32" s="12" t="s">
        <v>79</v>
      </c>
      <c r="D32" s="31" t="s">
        <v>80</v>
      </c>
      <c r="E32" s="22" t="s">
        <v>58</v>
      </c>
      <c r="F32" s="24" t="s">
        <v>81</v>
      </c>
      <c r="G32" s="27">
        <v>10</v>
      </c>
      <c r="H32" s="27">
        <v>3</v>
      </c>
      <c r="I32" s="28">
        <f t="shared" ref="I32:I41" si="1">ROUND((H32-G32)*100/G32,2)</f>
        <v>-70</v>
      </c>
    </row>
    <row r="33" spans="1:11" ht="38.25" x14ac:dyDescent="0.25">
      <c r="A33" s="57"/>
      <c r="B33" s="58"/>
      <c r="C33" s="12" t="s">
        <v>82</v>
      </c>
      <c r="D33" s="31" t="s">
        <v>80</v>
      </c>
      <c r="E33" s="22" t="s">
        <v>58</v>
      </c>
      <c r="F33" s="24" t="s">
        <v>16</v>
      </c>
      <c r="G33" s="27">
        <v>90</v>
      </c>
      <c r="H33" s="27">
        <v>97</v>
      </c>
      <c r="I33" s="28">
        <f t="shared" si="1"/>
        <v>7.78</v>
      </c>
    </row>
    <row r="34" spans="1:11" ht="38.25" x14ac:dyDescent="0.25">
      <c r="A34" s="57"/>
      <c r="B34" s="58"/>
      <c r="C34" s="12" t="s">
        <v>83</v>
      </c>
      <c r="D34" s="17" t="s">
        <v>42</v>
      </c>
      <c r="E34" s="22" t="s">
        <v>15</v>
      </c>
      <c r="F34" s="24" t="s">
        <v>16</v>
      </c>
      <c r="G34" s="27">
        <v>7.2</v>
      </c>
      <c r="H34" s="27">
        <v>7.8</v>
      </c>
      <c r="I34" s="28">
        <f t="shared" si="1"/>
        <v>8.33</v>
      </c>
    </row>
    <row r="35" spans="1:11" ht="51" x14ac:dyDescent="0.25">
      <c r="A35" s="36" t="s">
        <v>84</v>
      </c>
      <c r="B35" s="12" t="s">
        <v>85</v>
      </c>
      <c r="C35" s="1" t="s">
        <v>86</v>
      </c>
      <c r="D35" s="16" t="s">
        <v>57</v>
      </c>
      <c r="E35" s="22" t="s">
        <v>58</v>
      </c>
      <c r="F35" s="24" t="s">
        <v>16</v>
      </c>
      <c r="G35" s="74" t="s">
        <v>458</v>
      </c>
      <c r="H35" s="75"/>
      <c r="I35" s="76"/>
    </row>
    <row r="36" spans="1:11" ht="25.5" x14ac:dyDescent="0.25">
      <c r="A36" s="34" t="s">
        <v>87</v>
      </c>
      <c r="B36" s="11" t="s">
        <v>88</v>
      </c>
      <c r="C36" s="10" t="s">
        <v>89</v>
      </c>
      <c r="D36" s="16" t="s">
        <v>14</v>
      </c>
      <c r="E36" s="14" t="s">
        <v>22</v>
      </c>
      <c r="F36" s="25" t="s">
        <v>65</v>
      </c>
      <c r="G36" s="29">
        <v>2</v>
      </c>
      <c r="H36" s="29">
        <v>2</v>
      </c>
      <c r="I36" s="28">
        <f t="shared" si="1"/>
        <v>0</v>
      </c>
    </row>
    <row r="37" spans="1:11" ht="25.5" x14ac:dyDescent="0.25">
      <c r="A37" s="64" t="s">
        <v>90</v>
      </c>
      <c r="B37" s="66" t="s">
        <v>91</v>
      </c>
      <c r="C37" s="10" t="s">
        <v>92</v>
      </c>
      <c r="D37" s="16" t="s">
        <v>14</v>
      </c>
      <c r="E37" s="14" t="s">
        <v>22</v>
      </c>
      <c r="F37" s="25" t="s">
        <v>65</v>
      </c>
      <c r="G37" s="29">
        <v>1</v>
      </c>
      <c r="H37" s="29">
        <v>1</v>
      </c>
      <c r="I37" s="28">
        <f t="shared" si="1"/>
        <v>0</v>
      </c>
    </row>
    <row r="38" spans="1:11" ht="25.5" x14ac:dyDescent="0.25">
      <c r="A38" s="65"/>
      <c r="B38" s="67"/>
      <c r="C38" s="10" t="s">
        <v>93</v>
      </c>
      <c r="D38" s="17" t="s">
        <v>14</v>
      </c>
      <c r="E38" s="14" t="s">
        <v>22</v>
      </c>
      <c r="F38" s="25" t="s">
        <v>65</v>
      </c>
      <c r="G38" s="29">
        <v>2</v>
      </c>
      <c r="H38" s="29">
        <v>2</v>
      </c>
      <c r="I38" s="28">
        <f t="shared" si="1"/>
        <v>0</v>
      </c>
    </row>
    <row r="39" spans="1:11" ht="38.25" x14ac:dyDescent="0.25">
      <c r="A39" s="34" t="s">
        <v>94</v>
      </c>
      <c r="B39" s="11" t="s">
        <v>95</v>
      </c>
      <c r="C39" s="10" t="s">
        <v>96</v>
      </c>
      <c r="D39" s="15" t="s">
        <v>14</v>
      </c>
      <c r="E39" s="14" t="s">
        <v>22</v>
      </c>
      <c r="F39" s="25" t="s">
        <v>65</v>
      </c>
      <c r="G39" s="29">
        <v>2</v>
      </c>
      <c r="H39" s="29">
        <v>4</v>
      </c>
      <c r="I39" s="28">
        <f t="shared" si="1"/>
        <v>100</v>
      </c>
    </row>
    <row r="40" spans="1:11" ht="38.25" x14ac:dyDescent="0.25">
      <c r="A40" s="34" t="s">
        <v>97</v>
      </c>
      <c r="B40" s="11" t="s">
        <v>98</v>
      </c>
      <c r="C40" s="10" t="s">
        <v>99</v>
      </c>
      <c r="D40" s="15" t="s">
        <v>14</v>
      </c>
      <c r="E40" s="14" t="s">
        <v>58</v>
      </c>
      <c r="F40" s="25" t="s">
        <v>65</v>
      </c>
      <c r="G40" s="29">
        <v>15</v>
      </c>
      <c r="H40" s="29">
        <v>9</v>
      </c>
      <c r="I40" s="28">
        <f t="shared" si="1"/>
        <v>-40</v>
      </c>
    </row>
    <row r="41" spans="1:11" ht="38.25" x14ac:dyDescent="0.25">
      <c r="A41" s="34" t="s">
        <v>100</v>
      </c>
      <c r="B41" s="11" t="s">
        <v>101</v>
      </c>
      <c r="C41" s="10" t="s">
        <v>102</v>
      </c>
      <c r="D41" s="18" t="s">
        <v>14</v>
      </c>
      <c r="E41" s="14" t="s">
        <v>58</v>
      </c>
      <c r="F41" s="25" t="s">
        <v>16</v>
      </c>
      <c r="G41" s="29">
        <v>80</v>
      </c>
      <c r="H41" s="29">
        <v>85</v>
      </c>
      <c r="I41" s="30">
        <f t="shared" si="1"/>
        <v>6.25</v>
      </c>
    </row>
    <row r="42" spans="1:11" ht="162" customHeight="1" x14ac:dyDescent="0.25">
      <c r="A42" s="62" t="s">
        <v>103</v>
      </c>
      <c r="B42" s="62"/>
      <c r="C42" s="62"/>
      <c r="D42" s="62" t="s">
        <v>104</v>
      </c>
      <c r="E42" s="62"/>
      <c r="F42" s="62"/>
      <c r="G42" s="62"/>
      <c r="H42" s="62"/>
      <c r="I42" s="62"/>
      <c r="J42" s="4"/>
      <c r="K42" s="4"/>
    </row>
    <row r="43" spans="1:11" ht="51" x14ac:dyDescent="0.25">
      <c r="A43" s="44" t="s">
        <v>105</v>
      </c>
      <c r="B43" s="45" t="s">
        <v>106</v>
      </c>
      <c r="C43" s="38" t="s">
        <v>107</v>
      </c>
      <c r="D43" s="19" t="s">
        <v>108</v>
      </c>
      <c r="E43" s="53" t="s">
        <v>22</v>
      </c>
      <c r="F43" s="37" t="s">
        <v>16</v>
      </c>
      <c r="G43" s="54">
        <v>2</v>
      </c>
      <c r="H43" s="54">
        <v>2</v>
      </c>
      <c r="I43" s="54">
        <f>ROUND((H43-G43)*100/G43,2)</f>
        <v>0</v>
      </c>
    </row>
    <row r="44" spans="1:11" ht="51" x14ac:dyDescent="0.25">
      <c r="A44" s="46" t="s">
        <v>109</v>
      </c>
      <c r="B44" s="32" t="s">
        <v>110</v>
      </c>
      <c r="C44" s="12" t="s">
        <v>111</v>
      </c>
      <c r="D44" s="16" t="s">
        <v>112</v>
      </c>
      <c r="E44" s="22" t="s">
        <v>58</v>
      </c>
      <c r="F44" s="24" t="s">
        <v>16</v>
      </c>
      <c r="G44" s="28">
        <v>33.9</v>
      </c>
      <c r="H44" s="28">
        <v>0</v>
      </c>
      <c r="I44" s="28">
        <f t="shared" ref="I44:I100" si="2">ROUND((H44-G44)*100/G44,2)</f>
        <v>-100</v>
      </c>
    </row>
    <row r="45" spans="1:11" ht="38.25" x14ac:dyDescent="0.25">
      <c r="A45" s="64" t="s">
        <v>113</v>
      </c>
      <c r="B45" s="66" t="s">
        <v>114</v>
      </c>
      <c r="C45" s="10" t="s">
        <v>115</v>
      </c>
      <c r="D45" s="16" t="s">
        <v>112</v>
      </c>
      <c r="E45" s="14" t="s">
        <v>22</v>
      </c>
      <c r="F45" s="25" t="s">
        <v>16</v>
      </c>
      <c r="G45" s="30">
        <v>30</v>
      </c>
      <c r="H45" s="30">
        <v>0</v>
      </c>
      <c r="I45" s="28">
        <f t="shared" si="2"/>
        <v>-100</v>
      </c>
    </row>
    <row r="46" spans="1:11" ht="38.25" x14ac:dyDescent="0.25">
      <c r="A46" s="69"/>
      <c r="B46" s="68"/>
      <c r="C46" s="10" t="s">
        <v>116</v>
      </c>
      <c r="D46" s="17" t="s">
        <v>112</v>
      </c>
      <c r="E46" s="14" t="s">
        <v>58</v>
      </c>
      <c r="F46" s="25" t="s">
        <v>16</v>
      </c>
      <c r="G46" s="30">
        <v>0.8</v>
      </c>
      <c r="H46" s="30">
        <v>0</v>
      </c>
      <c r="I46" s="28">
        <f t="shared" si="2"/>
        <v>-100</v>
      </c>
    </row>
    <row r="47" spans="1:11" ht="51" x14ac:dyDescent="0.25">
      <c r="A47" s="65"/>
      <c r="B47" s="67"/>
      <c r="C47" s="12" t="s">
        <v>117</v>
      </c>
      <c r="D47" s="15" t="s">
        <v>108</v>
      </c>
      <c r="E47" s="22" t="s">
        <v>58</v>
      </c>
      <c r="F47" s="24" t="s">
        <v>16</v>
      </c>
      <c r="G47" s="28">
        <v>44</v>
      </c>
      <c r="H47" s="28">
        <v>51</v>
      </c>
      <c r="I47" s="28">
        <f t="shared" si="2"/>
        <v>15.91</v>
      </c>
    </row>
    <row r="48" spans="1:11" ht="63.75" x14ac:dyDescent="0.25">
      <c r="A48" s="64" t="s">
        <v>118</v>
      </c>
      <c r="B48" s="66" t="s">
        <v>119</v>
      </c>
      <c r="C48" s="10" t="s">
        <v>120</v>
      </c>
      <c r="D48" s="16" t="s">
        <v>108</v>
      </c>
      <c r="E48" s="14" t="s">
        <v>58</v>
      </c>
      <c r="F48" s="25" t="s">
        <v>16</v>
      </c>
      <c r="G48" s="30">
        <v>3.7</v>
      </c>
      <c r="H48" s="30">
        <v>4</v>
      </c>
      <c r="I48" s="28">
        <f t="shared" si="2"/>
        <v>8.11</v>
      </c>
    </row>
    <row r="49" spans="1:9" ht="51" x14ac:dyDescent="0.25">
      <c r="A49" s="69"/>
      <c r="B49" s="68"/>
      <c r="C49" s="10" t="s">
        <v>121</v>
      </c>
      <c r="D49" s="17" t="s">
        <v>108</v>
      </c>
      <c r="E49" s="14" t="s">
        <v>22</v>
      </c>
      <c r="F49" s="25" t="s">
        <v>16</v>
      </c>
      <c r="G49" s="30">
        <v>24</v>
      </c>
      <c r="H49" s="30">
        <v>554</v>
      </c>
      <c r="I49" s="28">
        <f t="shared" si="2"/>
        <v>2208.33</v>
      </c>
    </row>
    <row r="50" spans="1:9" ht="63.75" x14ac:dyDescent="0.25">
      <c r="A50" s="65"/>
      <c r="B50" s="67"/>
      <c r="C50" s="12" t="s">
        <v>122</v>
      </c>
      <c r="D50" s="17" t="s">
        <v>108</v>
      </c>
      <c r="E50" s="22" t="s">
        <v>22</v>
      </c>
      <c r="F50" s="24" t="s">
        <v>16</v>
      </c>
      <c r="G50" s="28">
        <v>4</v>
      </c>
      <c r="H50" s="28">
        <v>4</v>
      </c>
      <c r="I50" s="28">
        <f t="shared" si="2"/>
        <v>0</v>
      </c>
    </row>
    <row r="51" spans="1:9" ht="63.75" x14ac:dyDescent="0.25">
      <c r="A51" s="35" t="s">
        <v>123</v>
      </c>
      <c r="B51" s="10" t="s">
        <v>124</v>
      </c>
      <c r="C51" s="10" t="s">
        <v>125</v>
      </c>
      <c r="D51" s="16" t="s">
        <v>108</v>
      </c>
      <c r="E51" s="14" t="s">
        <v>58</v>
      </c>
      <c r="F51" s="25" t="s">
        <v>16</v>
      </c>
      <c r="G51" s="30">
        <v>50</v>
      </c>
      <c r="H51" s="30">
        <v>49</v>
      </c>
      <c r="I51" s="28">
        <f t="shared" si="2"/>
        <v>-2</v>
      </c>
    </row>
    <row r="52" spans="1:9" ht="38.25" x14ac:dyDescent="0.25">
      <c r="A52" s="57" t="s">
        <v>126</v>
      </c>
      <c r="B52" s="58" t="s">
        <v>127</v>
      </c>
      <c r="C52" s="1" t="s">
        <v>128</v>
      </c>
      <c r="D52" s="16" t="s">
        <v>112</v>
      </c>
      <c r="E52" s="22" t="s">
        <v>58</v>
      </c>
      <c r="F52" s="24" t="s">
        <v>16</v>
      </c>
      <c r="G52" s="28">
        <v>8.9</v>
      </c>
      <c r="H52" s="28">
        <v>17.8</v>
      </c>
      <c r="I52" s="28">
        <f t="shared" si="2"/>
        <v>100</v>
      </c>
    </row>
    <row r="53" spans="1:9" ht="63.75" x14ac:dyDescent="0.25">
      <c r="A53" s="57"/>
      <c r="B53" s="58"/>
      <c r="C53" s="12" t="s">
        <v>129</v>
      </c>
      <c r="D53" s="17" t="s">
        <v>112</v>
      </c>
      <c r="E53" s="22" t="s">
        <v>22</v>
      </c>
      <c r="F53" s="24" t="s">
        <v>16</v>
      </c>
      <c r="G53" s="28">
        <v>50</v>
      </c>
      <c r="H53" s="28">
        <v>72</v>
      </c>
      <c r="I53" s="28">
        <f t="shared" si="2"/>
        <v>44</v>
      </c>
    </row>
    <row r="54" spans="1:9" ht="38.25" x14ac:dyDescent="0.25">
      <c r="A54" s="64" t="s">
        <v>130</v>
      </c>
      <c r="B54" s="66" t="s">
        <v>131</v>
      </c>
      <c r="C54" s="10" t="s">
        <v>132</v>
      </c>
      <c r="D54" s="16" t="s">
        <v>108</v>
      </c>
      <c r="E54" s="14" t="s">
        <v>58</v>
      </c>
      <c r="F54" s="25" t="s">
        <v>16</v>
      </c>
      <c r="G54" s="30">
        <v>3.3</v>
      </c>
      <c r="H54" s="30">
        <v>5.8</v>
      </c>
      <c r="I54" s="28">
        <f t="shared" si="2"/>
        <v>75.760000000000005</v>
      </c>
    </row>
    <row r="55" spans="1:9" ht="38.25" x14ac:dyDescent="0.25">
      <c r="A55" s="65"/>
      <c r="B55" s="67"/>
      <c r="C55" s="10" t="s">
        <v>133</v>
      </c>
      <c r="D55" s="17" t="s">
        <v>108</v>
      </c>
      <c r="E55" s="14" t="s">
        <v>22</v>
      </c>
      <c r="F55" s="25" t="s">
        <v>81</v>
      </c>
      <c r="G55" s="30">
        <v>60</v>
      </c>
      <c r="H55" s="30">
        <v>34</v>
      </c>
      <c r="I55" s="28">
        <f t="shared" si="2"/>
        <v>-43.33</v>
      </c>
    </row>
    <row r="56" spans="1:9" ht="38.25" x14ac:dyDescent="0.25">
      <c r="A56" s="64" t="s">
        <v>134</v>
      </c>
      <c r="B56" s="66" t="s">
        <v>135</v>
      </c>
      <c r="C56" s="10" t="s">
        <v>136</v>
      </c>
      <c r="D56" s="16" t="s">
        <v>108</v>
      </c>
      <c r="E56" s="14" t="s">
        <v>58</v>
      </c>
      <c r="F56" s="25" t="s">
        <v>81</v>
      </c>
      <c r="G56" s="74" t="s">
        <v>458</v>
      </c>
      <c r="H56" s="75"/>
      <c r="I56" s="76"/>
    </row>
    <row r="57" spans="1:9" ht="51" x14ac:dyDescent="0.25">
      <c r="A57" s="69"/>
      <c r="B57" s="68"/>
      <c r="C57" s="10" t="s">
        <v>137</v>
      </c>
      <c r="D57" s="17" t="s">
        <v>108</v>
      </c>
      <c r="E57" s="14" t="s">
        <v>58</v>
      </c>
      <c r="F57" s="25" t="s">
        <v>81</v>
      </c>
      <c r="G57" s="30">
        <v>0.8</v>
      </c>
      <c r="H57" s="30">
        <v>1.26</v>
      </c>
      <c r="I57" s="28">
        <f t="shared" si="2"/>
        <v>57.5</v>
      </c>
    </row>
    <row r="58" spans="1:9" ht="63.75" x14ac:dyDescent="0.25">
      <c r="A58" s="65"/>
      <c r="B58" s="67"/>
      <c r="C58" s="10" t="s">
        <v>138</v>
      </c>
      <c r="D58" s="17" t="s">
        <v>108</v>
      </c>
      <c r="E58" s="14" t="s">
        <v>58</v>
      </c>
      <c r="F58" s="25" t="s">
        <v>16</v>
      </c>
      <c r="G58" s="30">
        <v>86</v>
      </c>
      <c r="H58" s="30">
        <v>86</v>
      </c>
      <c r="I58" s="28">
        <f t="shared" si="2"/>
        <v>0</v>
      </c>
    </row>
    <row r="59" spans="1:9" ht="25.5" x14ac:dyDescent="0.25">
      <c r="A59" s="57" t="s">
        <v>139</v>
      </c>
      <c r="B59" s="58" t="s">
        <v>140</v>
      </c>
      <c r="C59" s="12" t="s">
        <v>141</v>
      </c>
      <c r="D59" s="16" t="s">
        <v>142</v>
      </c>
      <c r="E59" s="22" t="s">
        <v>22</v>
      </c>
      <c r="F59" s="24" t="s">
        <v>16</v>
      </c>
      <c r="G59" s="28">
        <v>675</v>
      </c>
      <c r="H59" s="28">
        <v>551</v>
      </c>
      <c r="I59" s="28">
        <f t="shared" si="2"/>
        <v>-18.37</v>
      </c>
    </row>
    <row r="60" spans="1:9" ht="25.5" x14ac:dyDescent="0.25">
      <c r="A60" s="57"/>
      <c r="B60" s="58"/>
      <c r="C60" s="12" t="s">
        <v>143</v>
      </c>
      <c r="D60" s="17" t="s">
        <v>142</v>
      </c>
      <c r="E60" s="22" t="s">
        <v>22</v>
      </c>
      <c r="F60" s="24" t="s">
        <v>16</v>
      </c>
      <c r="G60" s="28">
        <v>4</v>
      </c>
      <c r="H60" s="28">
        <v>3</v>
      </c>
      <c r="I60" s="28">
        <f t="shared" si="2"/>
        <v>-25</v>
      </c>
    </row>
    <row r="61" spans="1:9" ht="51" x14ac:dyDescent="0.25">
      <c r="A61" s="57"/>
      <c r="B61" s="58"/>
      <c r="C61" s="12" t="s">
        <v>144</v>
      </c>
      <c r="D61" s="17" t="s">
        <v>142</v>
      </c>
      <c r="E61" s="22" t="s">
        <v>58</v>
      </c>
      <c r="F61" s="24" t="s">
        <v>16</v>
      </c>
      <c r="G61" s="28">
        <v>23</v>
      </c>
      <c r="H61" s="28">
        <v>20</v>
      </c>
      <c r="I61" s="28">
        <f t="shared" si="2"/>
        <v>-13.04</v>
      </c>
    </row>
    <row r="62" spans="1:9" ht="38.25" x14ac:dyDescent="0.25">
      <c r="A62" s="64" t="s">
        <v>145</v>
      </c>
      <c r="B62" s="66" t="s">
        <v>146</v>
      </c>
      <c r="C62" s="8" t="s">
        <v>147</v>
      </c>
      <c r="D62" s="31" t="s">
        <v>142</v>
      </c>
      <c r="E62" s="14" t="s">
        <v>22</v>
      </c>
      <c r="F62" s="25" t="s">
        <v>65</v>
      </c>
      <c r="G62" s="30">
        <v>1</v>
      </c>
      <c r="H62" s="30">
        <v>0</v>
      </c>
      <c r="I62" s="28">
        <f t="shared" si="2"/>
        <v>-100</v>
      </c>
    </row>
    <row r="63" spans="1:9" ht="25.5" x14ac:dyDescent="0.25">
      <c r="A63" s="65"/>
      <c r="B63" s="67"/>
      <c r="C63" s="8" t="s">
        <v>148</v>
      </c>
      <c r="D63" s="17" t="s">
        <v>142</v>
      </c>
      <c r="E63" s="14" t="s">
        <v>22</v>
      </c>
      <c r="F63" s="25" t="s">
        <v>65</v>
      </c>
      <c r="G63" s="74" t="s">
        <v>458</v>
      </c>
      <c r="H63" s="75"/>
      <c r="I63" s="76"/>
    </row>
    <row r="64" spans="1:9" ht="25.5" x14ac:dyDescent="0.25">
      <c r="A64" s="64" t="s">
        <v>149</v>
      </c>
      <c r="B64" s="66" t="s">
        <v>150</v>
      </c>
      <c r="C64" s="10" t="s">
        <v>151</v>
      </c>
      <c r="D64" s="16" t="s">
        <v>142</v>
      </c>
      <c r="E64" s="14" t="s">
        <v>22</v>
      </c>
      <c r="F64" s="25" t="s">
        <v>16</v>
      </c>
      <c r="G64" s="30">
        <v>2.25</v>
      </c>
      <c r="H64" s="30">
        <v>1.8</v>
      </c>
      <c r="I64" s="28">
        <f t="shared" si="2"/>
        <v>-20</v>
      </c>
    </row>
    <row r="65" spans="1:9" ht="25.5" x14ac:dyDescent="0.25">
      <c r="A65" s="65"/>
      <c r="B65" s="67"/>
      <c r="C65" s="10" t="s">
        <v>152</v>
      </c>
      <c r="D65" s="17" t="s">
        <v>142</v>
      </c>
      <c r="E65" s="14" t="s">
        <v>58</v>
      </c>
      <c r="F65" s="25" t="s">
        <v>16</v>
      </c>
      <c r="G65" s="30">
        <v>9.52</v>
      </c>
      <c r="H65" s="30">
        <v>22</v>
      </c>
      <c r="I65" s="28">
        <f t="shared" si="2"/>
        <v>131.09</v>
      </c>
    </row>
    <row r="66" spans="1:9" ht="51" x14ac:dyDescent="0.25">
      <c r="A66" s="57" t="s">
        <v>153</v>
      </c>
      <c r="B66" s="58" t="s">
        <v>154</v>
      </c>
      <c r="C66" s="12" t="s">
        <v>155</v>
      </c>
      <c r="D66" s="16" t="s">
        <v>142</v>
      </c>
      <c r="E66" s="22" t="s">
        <v>22</v>
      </c>
      <c r="F66" s="24" t="s">
        <v>16</v>
      </c>
      <c r="G66" s="28">
        <v>91</v>
      </c>
      <c r="H66" s="28">
        <v>18</v>
      </c>
      <c r="I66" s="28">
        <f t="shared" si="2"/>
        <v>-80.22</v>
      </c>
    </row>
    <row r="67" spans="1:9" ht="25.5" x14ac:dyDescent="0.25">
      <c r="A67" s="57"/>
      <c r="B67" s="58"/>
      <c r="C67" s="1" t="s">
        <v>156</v>
      </c>
      <c r="D67" s="17" t="s">
        <v>142</v>
      </c>
      <c r="E67" s="22" t="s">
        <v>22</v>
      </c>
      <c r="F67" s="24" t="s">
        <v>65</v>
      </c>
      <c r="G67" s="28">
        <v>1160</v>
      </c>
      <c r="H67" s="28">
        <v>165</v>
      </c>
      <c r="I67" s="28">
        <f t="shared" si="2"/>
        <v>-85.78</v>
      </c>
    </row>
    <row r="68" spans="1:9" ht="51" x14ac:dyDescent="0.25">
      <c r="A68" s="36" t="s">
        <v>157</v>
      </c>
      <c r="B68" s="12" t="s">
        <v>158</v>
      </c>
      <c r="C68" s="12" t="s">
        <v>159</v>
      </c>
      <c r="D68" s="16" t="s">
        <v>142</v>
      </c>
      <c r="E68" s="22" t="s">
        <v>22</v>
      </c>
      <c r="F68" s="24" t="s">
        <v>16</v>
      </c>
      <c r="G68" s="28">
        <v>3</v>
      </c>
      <c r="H68" s="28">
        <v>3</v>
      </c>
      <c r="I68" s="28">
        <f t="shared" si="2"/>
        <v>0</v>
      </c>
    </row>
    <row r="69" spans="1:9" ht="63.75" x14ac:dyDescent="0.25">
      <c r="A69" s="64" t="s">
        <v>160</v>
      </c>
      <c r="B69" s="66" t="s">
        <v>161</v>
      </c>
      <c r="C69" s="10" t="s">
        <v>162</v>
      </c>
      <c r="D69" s="16" t="s">
        <v>108</v>
      </c>
      <c r="E69" s="14" t="s">
        <v>58</v>
      </c>
      <c r="F69" s="25" t="s">
        <v>16</v>
      </c>
      <c r="G69" s="30">
        <v>69.900000000000006</v>
      </c>
      <c r="H69" s="30">
        <v>82.2</v>
      </c>
      <c r="I69" s="28">
        <f t="shared" si="2"/>
        <v>17.600000000000001</v>
      </c>
    </row>
    <row r="70" spans="1:9" ht="63.75" x14ac:dyDescent="0.25">
      <c r="A70" s="69"/>
      <c r="B70" s="68"/>
      <c r="C70" s="10" t="s">
        <v>163</v>
      </c>
      <c r="D70" s="17" t="s">
        <v>108</v>
      </c>
      <c r="E70" s="14" t="s">
        <v>58</v>
      </c>
      <c r="F70" s="25" t="s">
        <v>16</v>
      </c>
      <c r="G70" s="30">
        <v>39.4</v>
      </c>
      <c r="H70" s="30">
        <v>58.44</v>
      </c>
      <c r="I70" s="28">
        <f t="shared" si="2"/>
        <v>48.32</v>
      </c>
    </row>
    <row r="71" spans="1:9" ht="51" x14ac:dyDescent="0.25">
      <c r="A71" s="65"/>
      <c r="B71" s="67"/>
      <c r="C71" s="12" t="s">
        <v>164</v>
      </c>
      <c r="D71" s="17" t="s">
        <v>108</v>
      </c>
      <c r="E71" s="22" t="s">
        <v>58</v>
      </c>
      <c r="F71" s="24" t="s">
        <v>16</v>
      </c>
      <c r="G71" s="28">
        <v>89.75</v>
      </c>
      <c r="H71" s="28">
        <v>82.82</v>
      </c>
      <c r="I71" s="28">
        <f t="shared" si="2"/>
        <v>-7.72</v>
      </c>
    </row>
    <row r="72" spans="1:9" ht="25.5" x14ac:dyDescent="0.25">
      <c r="A72" s="64" t="s">
        <v>165</v>
      </c>
      <c r="B72" s="66" t="s">
        <v>166</v>
      </c>
      <c r="C72" s="12" t="s">
        <v>167</v>
      </c>
      <c r="D72" s="16" t="s">
        <v>142</v>
      </c>
      <c r="E72" s="22" t="s">
        <v>22</v>
      </c>
      <c r="F72" s="24" t="s">
        <v>16</v>
      </c>
      <c r="G72" s="28">
        <v>4</v>
      </c>
      <c r="H72" s="28">
        <v>6</v>
      </c>
      <c r="I72" s="28">
        <f t="shared" si="2"/>
        <v>50</v>
      </c>
    </row>
    <row r="73" spans="1:9" ht="51" x14ac:dyDescent="0.25">
      <c r="A73" s="69"/>
      <c r="B73" s="68"/>
      <c r="C73" s="10" t="s">
        <v>168</v>
      </c>
      <c r="D73" s="17" t="s">
        <v>142</v>
      </c>
      <c r="E73" s="14" t="s">
        <v>169</v>
      </c>
      <c r="F73" s="25" t="s">
        <v>65</v>
      </c>
      <c r="G73" s="30">
        <v>78.89</v>
      </c>
      <c r="H73" s="30">
        <v>34.39</v>
      </c>
      <c r="I73" s="28">
        <f t="shared" si="2"/>
        <v>-56.41</v>
      </c>
    </row>
    <row r="74" spans="1:9" ht="38.25" x14ac:dyDescent="0.25">
      <c r="A74" s="69"/>
      <c r="B74" s="68"/>
      <c r="C74" s="10" t="s">
        <v>170</v>
      </c>
      <c r="D74" s="17" t="s">
        <v>142</v>
      </c>
      <c r="E74" s="14" t="s">
        <v>58</v>
      </c>
      <c r="F74" s="25" t="s">
        <v>16</v>
      </c>
      <c r="G74" s="30">
        <v>51.2</v>
      </c>
      <c r="H74" s="30">
        <v>65</v>
      </c>
      <c r="I74" s="28">
        <f t="shared" si="2"/>
        <v>26.95</v>
      </c>
    </row>
    <row r="75" spans="1:9" ht="38.25" x14ac:dyDescent="0.25">
      <c r="A75" s="65"/>
      <c r="B75" s="67"/>
      <c r="C75" s="10" t="s">
        <v>171</v>
      </c>
      <c r="D75" s="15" t="s">
        <v>108</v>
      </c>
      <c r="E75" s="14" t="s">
        <v>58</v>
      </c>
      <c r="F75" s="25" t="s">
        <v>16</v>
      </c>
      <c r="G75" s="30">
        <v>18</v>
      </c>
      <c r="H75" s="30">
        <v>20</v>
      </c>
      <c r="I75" s="28">
        <f t="shared" si="2"/>
        <v>11.11</v>
      </c>
    </row>
    <row r="76" spans="1:9" ht="25.5" x14ac:dyDescent="0.25">
      <c r="A76" s="64" t="s">
        <v>172</v>
      </c>
      <c r="B76" s="66" t="s">
        <v>173</v>
      </c>
      <c r="C76" s="8" t="s">
        <v>174</v>
      </c>
      <c r="D76" s="16" t="s">
        <v>175</v>
      </c>
      <c r="E76" s="14" t="s">
        <v>58</v>
      </c>
      <c r="F76" s="25" t="s">
        <v>16</v>
      </c>
      <c r="G76" s="30">
        <v>0</v>
      </c>
      <c r="H76" s="30">
        <v>0</v>
      </c>
      <c r="I76" s="28">
        <v>0</v>
      </c>
    </row>
    <row r="77" spans="1:9" x14ac:dyDescent="0.25">
      <c r="A77" s="69"/>
      <c r="B77" s="68"/>
      <c r="C77" s="8" t="s">
        <v>176</v>
      </c>
      <c r="D77" s="17" t="s">
        <v>175</v>
      </c>
      <c r="E77" s="14" t="s">
        <v>58</v>
      </c>
      <c r="F77" s="25" t="s">
        <v>16</v>
      </c>
      <c r="G77" s="74" t="s">
        <v>458</v>
      </c>
      <c r="H77" s="75"/>
      <c r="I77" s="76"/>
    </row>
    <row r="78" spans="1:9" ht="25.5" x14ac:dyDescent="0.25">
      <c r="A78" s="65"/>
      <c r="B78" s="67"/>
      <c r="C78" s="8" t="s">
        <v>177</v>
      </c>
      <c r="D78" s="17" t="s">
        <v>175</v>
      </c>
      <c r="E78" s="14" t="s">
        <v>58</v>
      </c>
      <c r="F78" s="25" t="s">
        <v>65</v>
      </c>
      <c r="G78" s="74" t="s">
        <v>458</v>
      </c>
      <c r="H78" s="75"/>
      <c r="I78" s="76"/>
    </row>
    <row r="79" spans="1:9" ht="38.25" x14ac:dyDescent="0.25">
      <c r="A79" s="57" t="s">
        <v>178</v>
      </c>
      <c r="B79" s="58" t="s">
        <v>179</v>
      </c>
      <c r="C79" s="12" t="s">
        <v>180</v>
      </c>
      <c r="D79" s="16" t="s">
        <v>175</v>
      </c>
      <c r="E79" s="22" t="s">
        <v>22</v>
      </c>
      <c r="F79" s="24" t="s">
        <v>16</v>
      </c>
      <c r="G79" s="28">
        <v>3100</v>
      </c>
      <c r="H79" s="28">
        <v>1300</v>
      </c>
      <c r="I79" s="28">
        <f t="shared" si="2"/>
        <v>-58.06</v>
      </c>
    </row>
    <row r="80" spans="1:9" ht="38.25" x14ac:dyDescent="0.25">
      <c r="A80" s="57"/>
      <c r="B80" s="58"/>
      <c r="C80" s="12" t="s">
        <v>181</v>
      </c>
      <c r="D80" s="17" t="s">
        <v>175</v>
      </c>
      <c r="E80" s="22" t="s">
        <v>22</v>
      </c>
      <c r="F80" s="24" t="s">
        <v>81</v>
      </c>
      <c r="G80" s="28">
        <v>18.3</v>
      </c>
      <c r="H80" s="28">
        <v>16.600000000000001</v>
      </c>
      <c r="I80" s="28">
        <f t="shared" si="2"/>
        <v>-9.2899999999999991</v>
      </c>
    </row>
    <row r="81" spans="1:9" ht="25.5" x14ac:dyDescent="0.25">
      <c r="A81" s="47"/>
      <c r="B81" s="32"/>
      <c r="C81" s="10" t="s">
        <v>182</v>
      </c>
      <c r="D81" s="17" t="s">
        <v>175</v>
      </c>
      <c r="E81" s="14" t="s">
        <v>22</v>
      </c>
      <c r="F81" s="25" t="s">
        <v>81</v>
      </c>
      <c r="G81" s="30">
        <v>19.100000000000001</v>
      </c>
      <c r="H81" s="30">
        <v>22</v>
      </c>
      <c r="I81" s="28">
        <f t="shared" si="2"/>
        <v>15.18</v>
      </c>
    </row>
    <row r="82" spans="1:9" ht="89.25" x14ac:dyDescent="0.25">
      <c r="A82" s="57" t="s">
        <v>183</v>
      </c>
      <c r="B82" s="58" t="s">
        <v>184</v>
      </c>
      <c r="C82" s="1" t="s">
        <v>185</v>
      </c>
      <c r="D82" s="16" t="s">
        <v>175</v>
      </c>
      <c r="E82" s="22" t="s">
        <v>22</v>
      </c>
      <c r="F82" s="24" t="s">
        <v>16</v>
      </c>
      <c r="G82" s="28">
        <v>23200</v>
      </c>
      <c r="H82" s="28">
        <v>29487</v>
      </c>
      <c r="I82" s="28">
        <f t="shared" si="2"/>
        <v>27.1</v>
      </c>
    </row>
    <row r="83" spans="1:9" ht="102" x14ac:dyDescent="0.25">
      <c r="A83" s="57"/>
      <c r="B83" s="58"/>
      <c r="C83" s="1" t="s">
        <v>186</v>
      </c>
      <c r="D83" s="17" t="s">
        <v>175</v>
      </c>
      <c r="E83" s="22" t="s">
        <v>22</v>
      </c>
      <c r="F83" s="24" t="s">
        <v>16</v>
      </c>
      <c r="G83" s="28">
        <v>2050</v>
      </c>
      <c r="H83" s="28">
        <v>13815</v>
      </c>
      <c r="I83" s="28">
        <f t="shared" si="2"/>
        <v>573.9</v>
      </c>
    </row>
    <row r="84" spans="1:9" ht="38.25" x14ac:dyDescent="0.25">
      <c r="A84" s="64" t="s">
        <v>187</v>
      </c>
      <c r="B84" s="66" t="s">
        <v>188</v>
      </c>
      <c r="C84" s="10" t="s">
        <v>189</v>
      </c>
      <c r="D84" s="16" t="s">
        <v>112</v>
      </c>
      <c r="E84" s="14" t="s">
        <v>22</v>
      </c>
      <c r="F84" s="25" t="s">
        <v>16</v>
      </c>
      <c r="G84" s="30">
        <v>0.15</v>
      </c>
      <c r="H84" s="30">
        <v>0.14000000000000001</v>
      </c>
      <c r="I84" s="28">
        <f t="shared" si="2"/>
        <v>-6.67</v>
      </c>
    </row>
    <row r="85" spans="1:9" ht="38.25" x14ac:dyDescent="0.25">
      <c r="A85" s="69"/>
      <c r="B85" s="68"/>
      <c r="C85" s="12" t="s">
        <v>190</v>
      </c>
      <c r="D85" s="17" t="s">
        <v>175</v>
      </c>
      <c r="E85" s="22" t="s">
        <v>22</v>
      </c>
      <c r="F85" s="24" t="s">
        <v>65</v>
      </c>
      <c r="G85" s="28">
        <v>13.5</v>
      </c>
      <c r="H85" s="28">
        <v>13.8</v>
      </c>
      <c r="I85" s="28">
        <f t="shared" si="2"/>
        <v>2.2200000000000002</v>
      </c>
    </row>
    <row r="86" spans="1:9" ht="63.75" x14ac:dyDescent="0.25">
      <c r="A86" s="65"/>
      <c r="B86" s="67"/>
      <c r="C86" s="10" t="s">
        <v>191</v>
      </c>
      <c r="D86" s="17" t="s">
        <v>192</v>
      </c>
      <c r="E86" s="14" t="s">
        <v>22</v>
      </c>
      <c r="F86" s="25" t="s">
        <v>16</v>
      </c>
      <c r="G86" s="30">
        <v>28</v>
      </c>
      <c r="H86" s="30">
        <v>49</v>
      </c>
      <c r="I86" s="28">
        <f t="shared" si="2"/>
        <v>75</v>
      </c>
    </row>
    <row r="87" spans="1:9" ht="76.5" x14ac:dyDescent="0.25">
      <c r="A87" s="57" t="s">
        <v>193</v>
      </c>
      <c r="B87" s="58" t="s">
        <v>194</v>
      </c>
      <c r="C87" s="1" t="s">
        <v>195</v>
      </c>
      <c r="D87" s="16" t="s">
        <v>175</v>
      </c>
      <c r="E87" s="22" t="s">
        <v>58</v>
      </c>
      <c r="F87" s="24" t="s">
        <v>16</v>
      </c>
      <c r="G87" s="28">
        <v>79</v>
      </c>
      <c r="H87" s="28">
        <v>85</v>
      </c>
      <c r="I87" s="28">
        <f t="shared" si="2"/>
        <v>7.59</v>
      </c>
    </row>
    <row r="88" spans="1:9" ht="76.5" x14ac:dyDescent="0.25">
      <c r="A88" s="57"/>
      <c r="B88" s="58"/>
      <c r="C88" s="12" t="s">
        <v>196</v>
      </c>
      <c r="D88" s="17" t="s">
        <v>192</v>
      </c>
      <c r="E88" s="22" t="s">
        <v>58</v>
      </c>
      <c r="F88" s="24" t="s">
        <v>16</v>
      </c>
      <c r="G88" s="28">
        <v>68</v>
      </c>
      <c r="H88" s="28">
        <v>76</v>
      </c>
      <c r="I88" s="28">
        <f t="shared" si="2"/>
        <v>11.76</v>
      </c>
    </row>
    <row r="89" spans="1:9" ht="51" x14ac:dyDescent="0.25">
      <c r="A89" s="64" t="s">
        <v>197</v>
      </c>
      <c r="B89" s="66" t="s">
        <v>198</v>
      </c>
      <c r="C89" s="10" t="s">
        <v>199</v>
      </c>
      <c r="D89" s="16" t="s">
        <v>192</v>
      </c>
      <c r="E89" s="14" t="s">
        <v>58</v>
      </c>
      <c r="F89" s="25" t="s">
        <v>81</v>
      </c>
      <c r="G89" s="30">
        <v>1.7</v>
      </c>
      <c r="H89" s="30">
        <v>3.2</v>
      </c>
      <c r="I89" s="28">
        <f t="shared" si="2"/>
        <v>88.24</v>
      </c>
    </row>
    <row r="90" spans="1:9" ht="38.25" x14ac:dyDescent="0.25">
      <c r="A90" s="65"/>
      <c r="B90" s="67"/>
      <c r="C90" s="10" t="s">
        <v>200</v>
      </c>
      <c r="D90" s="17" t="s">
        <v>112</v>
      </c>
      <c r="E90" s="14" t="s">
        <v>22</v>
      </c>
      <c r="F90" s="25" t="s">
        <v>16</v>
      </c>
      <c r="G90" s="30">
        <v>7</v>
      </c>
      <c r="H90" s="30">
        <v>6</v>
      </c>
      <c r="I90" s="28">
        <f t="shared" si="2"/>
        <v>-14.29</v>
      </c>
    </row>
    <row r="91" spans="1:9" ht="63.75" x14ac:dyDescent="0.25">
      <c r="A91" s="47" t="s">
        <v>201</v>
      </c>
      <c r="B91" s="32" t="s">
        <v>202</v>
      </c>
      <c r="C91" s="12" t="s">
        <v>203</v>
      </c>
      <c r="D91" s="16" t="s">
        <v>192</v>
      </c>
      <c r="E91" s="22" t="s">
        <v>22</v>
      </c>
      <c r="F91" s="24" t="s">
        <v>16</v>
      </c>
      <c r="G91" s="28">
        <v>1</v>
      </c>
      <c r="H91" s="28">
        <v>1</v>
      </c>
      <c r="I91" s="28">
        <f t="shared" si="2"/>
        <v>0</v>
      </c>
    </row>
    <row r="92" spans="1:9" ht="76.5" x14ac:dyDescent="0.25">
      <c r="A92" s="64" t="s">
        <v>204</v>
      </c>
      <c r="B92" s="66" t="s">
        <v>205</v>
      </c>
      <c r="C92" s="10" t="s">
        <v>206</v>
      </c>
      <c r="D92" s="16" t="s">
        <v>192</v>
      </c>
      <c r="E92" s="14" t="s">
        <v>58</v>
      </c>
      <c r="F92" s="25" t="s">
        <v>16</v>
      </c>
      <c r="G92" s="30">
        <v>20</v>
      </c>
      <c r="H92" s="30">
        <v>28.6</v>
      </c>
      <c r="I92" s="28">
        <f t="shared" si="2"/>
        <v>43</v>
      </c>
    </row>
    <row r="93" spans="1:9" ht="63.75" x14ac:dyDescent="0.25">
      <c r="A93" s="69"/>
      <c r="B93" s="68"/>
      <c r="C93" s="8" t="s">
        <v>207</v>
      </c>
      <c r="D93" s="17" t="s">
        <v>192</v>
      </c>
      <c r="E93" s="14" t="s">
        <v>22</v>
      </c>
      <c r="F93" s="25" t="s">
        <v>16</v>
      </c>
      <c r="G93" s="74" t="s">
        <v>458</v>
      </c>
      <c r="H93" s="75"/>
      <c r="I93" s="76"/>
    </row>
    <row r="94" spans="1:9" ht="89.25" x14ac:dyDescent="0.25">
      <c r="A94" s="65"/>
      <c r="B94" s="67"/>
      <c r="C94" s="8" t="s">
        <v>208</v>
      </c>
      <c r="D94" s="17" t="s">
        <v>175</v>
      </c>
      <c r="E94" s="14" t="s">
        <v>58</v>
      </c>
      <c r="F94" s="25" t="s">
        <v>16</v>
      </c>
      <c r="G94" s="30">
        <v>7</v>
      </c>
      <c r="H94" s="30">
        <v>13.2</v>
      </c>
      <c r="I94" s="28">
        <f t="shared" si="2"/>
        <v>88.57</v>
      </c>
    </row>
    <row r="95" spans="1:9" ht="38.25" x14ac:dyDescent="0.25">
      <c r="A95" s="34" t="s">
        <v>209</v>
      </c>
      <c r="B95" s="7" t="s">
        <v>210</v>
      </c>
      <c r="C95" s="8" t="s">
        <v>211</v>
      </c>
      <c r="D95" s="16" t="s">
        <v>175</v>
      </c>
      <c r="E95" s="14" t="s">
        <v>58</v>
      </c>
      <c r="F95" s="25" t="s">
        <v>16</v>
      </c>
      <c r="G95" s="30">
        <v>52</v>
      </c>
      <c r="H95" s="30">
        <v>53.3</v>
      </c>
      <c r="I95" s="28">
        <f t="shared" si="2"/>
        <v>2.5</v>
      </c>
    </row>
    <row r="96" spans="1:9" ht="63.75" x14ac:dyDescent="0.25">
      <c r="A96" s="47" t="s">
        <v>212</v>
      </c>
      <c r="B96" s="32" t="s">
        <v>213</v>
      </c>
      <c r="C96" s="1" t="s">
        <v>214</v>
      </c>
      <c r="D96" s="16" t="s">
        <v>215</v>
      </c>
      <c r="E96" s="22" t="s">
        <v>58</v>
      </c>
      <c r="F96" s="24" t="s">
        <v>16</v>
      </c>
      <c r="G96" s="28">
        <v>1.5</v>
      </c>
      <c r="H96" s="28">
        <v>0.56000000000000005</v>
      </c>
      <c r="I96" s="28">
        <f t="shared" si="2"/>
        <v>-62.67</v>
      </c>
    </row>
    <row r="97" spans="1:9" ht="63.75" x14ac:dyDescent="0.25">
      <c r="A97" s="81"/>
      <c r="B97" s="80"/>
      <c r="C97" s="10" t="s">
        <v>216</v>
      </c>
      <c r="D97" s="17" t="s">
        <v>215</v>
      </c>
      <c r="E97" s="14" t="s">
        <v>58</v>
      </c>
      <c r="F97" s="25" t="s">
        <v>16</v>
      </c>
      <c r="G97" s="30">
        <v>1</v>
      </c>
      <c r="H97" s="30">
        <v>0.09</v>
      </c>
      <c r="I97" s="28">
        <f t="shared" si="2"/>
        <v>-91</v>
      </c>
    </row>
    <row r="98" spans="1:9" ht="63.75" x14ac:dyDescent="0.25">
      <c r="A98" s="81"/>
      <c r="B98" s="80"/>
      <c r="C98" s="12" t="s">
        <v>217</v>
      </c>
      <c r="D98" s="17" t="s">
        <v>215</v>
      </c>
      <c r="E98" s="22" t="s">
        <v>58</v>
      </c>
      <c r="F98" s="24" t="s">
        <v>16</v>
      </c>
      <c r="G98" s="28">
        <v>1.7</v>
      </c>
      <c r="H98" s="28">
        <v>0.03</v>
      </c>
      <c r="I98" s="28">
        <f t="shared" si="2"/>
        <v>-98.24</v>
      </c>
    </row>
    <row r="99" spans="1:9" ht="89.25" x14ac:dyDescent="0.25">
      <c r="A99" s="57" t="s">
        <v>218</v>
      </c>
      <c r="B99" s="58" t="s">
        <v>219</v>
      </c>
      <c r="C99" s="12" t="s">
        <v>220</v>
      </c>
      <c r="D99" s="16" t="s">
        <v>175</v>
      </c>
      <c r="E99" s="22" t="s">
        <v>58</v>
      </c>
      <c r="F99" s="24" t="s">
        <v>16</v>
      </c>
      <c r="G99" s="28">
        <v>90</v>
      </c>
      <c r="H99" s="28">
        <v>100</v>
      </c>
      <c r="I99" s="28">
        <f t="shared" si="2"/>
        <v>11.11</v>
      </c>
    </row>
    <row r="100" spans="1:9" ht="76.5" x14ac:dyDescent="0.25">
      <c r="A100" s="57"/>
      <c r="B100" s="58"/>
      <c r="C100" s="12" t="s">
        <v>221</v>
      </c>
      <c r="D100" s="17" t="s">
        <v>192</v>
      </c>
      <c r="E100" s="22" t="s">
        <v>58</v>
      </c>
      <c r="F100" s="24" t="s">
        <v>16</v>
      </c>
      <c r="G100" s="28">
        <v>45</v>
      </c>
      <c r="H100" s="28">
        <v>72.2</v>
      </c>
      <c r="I100" s="28">
        <f t="shared" si="2"/>
        <v>60.44</v>
      </c>
    </row>
    <row r="101" spans="1:9" ht="325.14999999999998" customHeight="1" x14ac:dyDescent="0.25">
      <c r="A101" s="62" t="s">
        <v>222</v>
      </c>
      <c r="B101" s="62"/>
      <c r="C101" s="62"/>
      <c r="D101" s="62" t="s">
        <v>223</v>
      </c>
      <c r="E101" s="62"/>
      <c r="F101" s="62"/>
      <c r="G101" s="62"/>
      <c r="H101" s="62"/>
      <c r="I101" s="62"/>
    </row>
    <row r="102" spans="1:9" ht="25.5" x14ac:dyDescent="0.25">
      <c r="A102" s="69" t="s">
        <v>224</v>
      </c>
      <c r="B102" s="68" t="s">
        <v>225</v>
      </c>
      <c r="C102" s="38" t="s">
        <v>226</v>
      </c>
      <c r="D102" s="19" t="s">
        <v>17</v>
      </c>
      <c r="E102" s="53" t="s">
        <v>15</v>
      </c>
      <c r="F102" s="37" t="s">
        <v>16</v>
      </c>
      <c r="G102" s="54">
        <v>7</v>
      </c>
      <c r="H102" s="55" t="s">
        <v>457</v>
      </c>
      <c r="I102" s="55" t="s">
        <v>457</v>
      </c>
    </row>
    <row r="103" spans="1:9" ht="38.25" x14ac:dyDescent="0.25">
      <c r="A103" s="65"/>
      <c r="B103" s="67"/>
      <c r="C103" s="10" t="s">
        <v>227</v>
      </c>
      <c r="D103" s="17" t="s">
        <v>17</v>
      </c>
      <c r="E103" s="14" t="s">
        <v>58</v>
      </c>
      <c r="F103" s="25" t="s">
        <v>16</v>
      </c>
      <c r="G103" s="30">
        <v>40</v>
      </c>
      <c r="H103" s="30">
        <v>40</v>
      </c>
      <c r="I103" s="28">
        <f t="shared" ref="I103:I166" si="3">ROUND((H103-G103)*100/G103,2)</f>
        <v>0</v>
      </c>
    </row>
    <row r="104" spans="1:9" ht="25.5" x14ac:dyDescent="0.25">
      <c r="A104" s="64" t="s">
        <v>228</v>
      </c>
      <c r="B104" s="66" t="s">
        <v>229</v>
      </c>
      <c r="C104" s="8" t="s">
        <v>230</v>
      </c>
      <c r="D104" s="16" t="s">
        <v>231</v>
      </c>
      <c r="E104" s="14" t="s">
        <v>22</v>
      </c>
      <c r="F104" s="25" t="s">
        <v>16</v>
      </c>
      <c r="G104" s="30">
        <v>34</v>
      </c>
      <c r="H104" s="30">
        <v>33</v>
      </c>
      <c r="I104" s="28">
        <f t="shared" si="3"/>
        <v>-2.94</v>
      </c>
    </row>
    <row r="105" spans="1:9" ht="38.25" x14ac:dyDescent="0.25">
      <c r="A105" s="65"/>
      <c r="B105" s="67"/>
      <c r="C105" s="10" t="s">
        <v>232</v>
      </c>
      <c r="D105" s="17" t="s">
        <v>231</v>
      </c>
      <c r="E105" s="14" t="s">
        <v>22</v>
      </c>
      <c r="F105" s="25" t="s">
        <v>65</v>
      </c>
      <c r="G105" s="30">
        <v>0</v>
      </c>
      <c r="H105" s="30">
        <v>1</v>
      </c>
      <c r="I105" s="28">
        <v>100</v>
      </c>
    </row>
    <row r="106" spans="1:9" ht="25.5" x14ac:dyDescent="0.25">
      <c r="A106" s="33" t="s">
        <v>233</v>
      </c>
      <c r="B106" s="32" t="s">
        <v>234</v>
      </c>
      <c r="C106" s="12" t="s">
        <v>235</v>
      </c>
      <c r="D106" s="31" t="s">
        <v>231</v>
      </c>
      <c r="E106" s="22" t="s">
        <v>22</v>
      </c>
      <c r="F106" s="24" t="s">
        <v>16</v>
      </c>
      <c r="G106" s="28">
        <v>6</v>
      </c>
      <c r="H106" s="28">
        <v>4</v>
      </c>
      <c r="I106" s="28">
        <f t="shared" si="3"/>
        <v>-33.33</v>
      </c>
    </row>
    <row r="107" spans="1:9" ht="51" x14ac:dyDescent="0.25">
      <c r="A107" s="33" t="s">
        <v>236</v>
      </c>
      <c r="B107" s="32" t="s">
        <v>237</v>
      </c>
      <c r="C107" s="12" t="s">
        <v>238</v>
      </c>
      <c r="D107" s="16" t="s">
        <v>239</v>
      </c>
      <c r="E107" s="22" t="s">
        <v>58</v>
      </c>
      <c r="F107" s="24" t="s">
        <v>16</v>
      </c>
      <c r="G107" s="74" t="s">
        <v>458</v>
      </c>
      <c r="H107" s="75"/>
      <c r="I107" s="76"/>
    </row>
    <row r="108" spans="1:9" ht="76.5" x14ac:dyDescent="0.25">
      <c r="A108" s="36" t="s">
        <v>240</v>
      </c>
      <c r="B108" s="12" t="s">
        <v>241</v>
      </c>
      <c r="C108" s="12" t="s">
        <v>242</v>
      </c>
      <c r="D108" s="16" t="s">
        <v>243</v>
      </c>
      <c r="E108" s="22" t="s">
        <v>244</v>
      </c>
      <c r="F108" s="24" t="s">
        <v>81</v>
      </c>
      <c r="G108" s="28">
        <v>10</v>
      </c>
      <c r="H108" s="28">
        <v>7</v>
      </c>
      <c r="I108" s="28">
        <f t="shared" si="3"/>
        <v>-30</v>
      </c>
    </row>
    <row r="109" spans="1:9" ht="38.25" x14ac:dyDescent="0.25">
      <c r="A109" s="64" t="s">
        <v>245</v>
      </c>
      <c r="B109" s="66" t="s">
        <v>246</v>
      </c>
      <c r="C109" s="10" t="s">
        <v>247</v>
      </c>
      <c r="D109" s="16" t="s">
        <v>42</v>
      </c>
      <c r="E109" s="14" t="s">
        <v>15</v>
      </c>
      <c r="F109" s="25" t="s">
        <v>16</v>
      </c>
      <c r="G109" s="30">
        <v>8</v>
      </c>
      <c r="H109" s="30">
        <v>7.4</v>
      </c>
      <c r="I109" s="28">
        <f t="shared" si="3"/>
        <v>-7.5</v>
      </c>
    </row>
    <row r="110" spans="1:9" ht="51" x14ac:dyDescent="0.25">
      <c r="A110" s="65"/>
      <c r="B110" s="67"/>
      <c r="C110" s="10" t="s">
        <v>248</v>
      </c>
      <c r="D110" s="17" t="s">
        <v>249</v>
      </c>
      <c r="E110" s="14" t="s">
        <v>58</v>
      </c>
      <c r="F110" s="25" t="s">
        <v>16</v>
      </c>
      <c r="G110" s="30">
        <v>3.7</v>
      </c>
      <c r="H110" s="30">
        <v>-4.49</v>
      </c>
      <c r="I110" s="28">
        <f t="shared" si="3"/>
        <v>-221.35</v>
      </c>
    </row>
    <row r="111" spans="1:9" ht="89.25" x14ac:dyDescent="0.25">
      <c r="A111" s="57" t="s">
        <v>250</v>
      </c>
      <c r="B111" s="58" t="s">
        <v>251</v>
      </c>
      <c r="C111" s="10" t="s">
        <v>252</v>
      </c>
      <c r="D111" s="16" t="s">
        <v>253</v>
      </c>
      <c r="E111" s="14" t="s">
        <v>58</v>
      </c>
      <c r="F111" s="25" t="s">
        <v>16</v>
      </c>
      <c r="G111" s="74" t="s">
        <v>458</v>
      </c>
      <c r="H111" s="75"/>
      <c r="I111" s="76"/>
    </row>
    <row r="112" spans="1:9" ht="38.25" x14ac:dyDescent="0.25">
      <c r="A112" s="57"/>
      <c r="B112" s="58"/>
      <c r="C112" s="12" t="s">
        <v>254</v>
      </c>
      <c r="D112" s="21" t="s">
        <v>42</v>
      </c>
      <c r="E112" s="22" t="s">
        <v>15</v>
      </c>
      <c r="F112" s="24" t="s">
        <v>16</v>
      </c>
      <c r="G112" s="28">
        <v>8</v>
      </c>
      <c r="H112" s="28">
        <v>7.3</v>
      </c>
      <c r="I112" s="28">
        <f t="shared" si="3"/>
        <v>-8.75</v>
      </c>
    </row>
    <row r="113" spans="1:9" ht="63.75" x14ac:dyDescent="0.25">
      <c r="A113" s="64" t="s">
        <v>255</v>
      </c>
      <c r="B113" s="66" t="s">
        <v>256</v>
      </c>
      <c r="C113" s="10" t="s">
        <v>257</v>
      </c>
      <c r="D113" s="16" t="s">
        <v>42</v>
      </c>
      <c r="E113" s="14" t="s">
        <v>15</v>
      </c>
      <c r="F113" s="25" t="s">
        <v>16</v>
      </c>
      <c r="G113" s="30">
        <v>8</v>
      </c>
      <c r="H113" s="30">
        <v>7.4</v>
      </c>
      <c r="I113" s="28">
        <f t="shared" si="3"/>
        <v>-7.5</v>
      </c>
    </row>
    <row r="114" spans="1:9" ht="63.75" x14ac:dyDescent="0.25">
      <c r="A114" s="65"/>
      <c r="B114" s="67"/>
      <c r="C114" s="10" t="s">
        <v>258</v>
      </c>
      <c r="D114" s="17" t="s">
        <v>42</v>
      </c>
      <c r="E114" s="14" t="s">
        <v>58</v>
      </c>
      <c r="F114" s="25" t="s">
        <v>16</v>
      </c>
      <c r="G114" s="30">
        <v>1.5</v>
      </c>
      <c r="H114" s="30">
        <v>5.0999999999999996</v>
      </c>
      <c r="I114" s="28">
        <f t="shared" si="3"/>
        <v>240</v>
      </c>
    </row>
    <row r="115" spans="1:9" ht="25.5" x14ac:dyDescent="0.25">
      <c r="A115" s="47" t="s">
        <v>259</v>
      </c>
      <c r="B115" s="32" t="s">
        <v>260</v>
      </c>
      <c r="C115" s="12" t="s">
        <v>261</v>
      </c>
      <c r="D115" s="16" t="s">
        <v>42</v>
      </c>
      <c r="E115" s="22" t="s">
        <v>22</v>
      </c>
      <c r="F115" s="24" t="s">
        <v>16</v>
      </c>
      <c r="G115" s="28">
        <v>8</v>
      </c>
      <c r="H115" s="28">
        <v>15</v>
      </c>
      <c r="I115" s="28">
        <f t="shared" si="3"/>
        <v>87.5</v>
      </c>
    </row>
    <row r="116" spans="1:9" ht="51" x14ac:dyDescent="0.25">
      <c r="A116" s="57" t="s">
        <v>262</v>
      </c>
      <c r="B116" s="58" t="s">
        <v>263</v>
      </c>
      <c r="C116" s="1" t="s">
        <v>264</v>
      </c>
      <c r="D116" s="16" t="s">
        <v>21</v>
      </c>
      <c r="E116" s="22" t="s">
        <v>58</v>
      </c>
      <c r="F116" s="24" t="s">
        <v>16</v>
      </c>
      <c r="G116" s="28">
        <v>5</v>
      </c>
      <c r="H116" s="28">
        <v>4</v>
      </c>
      <c r="I116" s="28">
        <f t="shared" si="3"/>
        <v>-20</v>
      </c>
    </row>
    <row r="117" spans="1:9" ht="51" x14ac:dyDescent="0.25">
      <c r="A117" s="57"/>
      <c r="B117" s="58"/>
      <c r="C117" s="1" t="s">
        <v>265</v>
      </c>
      <c r="D117" s="17" t="s">
        <v>21</v>
      </c>
      <c r="E117" s="22" t="s">
        <v>58</v>
      </c>
      <c r="F117" s="24" t="s">
        <v>16</v>
      </c>
      <c r="G117" s="28">
        <v>5</v>
      </c>
      <c r="H117" s="28">
        <v>7</v>
      </c>
      <c r="I117" s="28">
        <f t="shared" si="3"/>
        <v>40</v>
      </c>
    </row>
    <row r="118" spans="1:9" ht="51" x14ac:dyDescent="0.25">
      <c r="A118" s="57"/>
      <c r="B118" s="58"/>
      <c r="C118" s="1" t="s">
        <v>266</v>
      </c>
      <c r="D118" s="17" t="s">
        <v>21</v>
      </c>
      <c r="E118" s="22" t="s">
        <v>58</v>
      </c>
      <c r="F118" s="24" t="s">
        <v>16</v>
      </c>
      <c r="G118" s="28">
        <v>40</v>
      </c>
      <c r="H118" s="28">
        <v>15</v>
      </c>
      <c r="I118" s="28">
        <f t="shared" si="3"/>
        <v>-62.5</v>
      </c>
    </row>
    <row r="119" spans="1:9" ht="63.75" x14ac:dyDescent="0.25">
      <c r="A119" s="57"/>
      <c r="B119" s="58"/>
      <c r="C119" s="1" t="s">
        <v>267</v>
      </c>
      <c r="D119" s="17" t="s">
        <v>21</v>
      </c>
      <c r="E119" s="22" t="s">
        <v>58</v>
      </c>
      <c r="F119" s="24" t="s">
        <v>16</v>
      </c>
      <c r="G119" s="28">
        <v>10</v>
      </c>
      <c r="H119" s="28">
        <v>1</v>
      </c>
      <c r="I119" s="28">
        <f t="shared" si="3"/>
        <v>-90</v>
      </c>
    </row>
    <row r="120" spans="1:9" ht="25.5" x14ac:dyDescent="0.25">
      <c r="A120" s="35" t="s">
        <v>268</v>
      </c>
      <c r="B120" s="10" t="s">
        <v>269</v>
      </c>
      <c r="C120" s="10" t="s">
        <v>270</v>
      </c>
      <c r="D120" s="16" t="s">
        <v>14</v>
      </c>
      <c r="E120" s="14" t="s">
        <v>22</v>
      </c>
      <c r="F120" s="25" t="s">
        <v>16</v>
      </c>
      <c r="G120" s="30">
        <v>0</v>
      </c>
      <c r="H120" s="30">
        <v>5</v>
      </c>
      <c r="I120" s="28">
        <v>100</v>
      </c>
    </row>
    <row r="121" spans="1:9" ht="38.25" x14ac:dyDescent="0.25">
      <c r="A121" s="64" t="s">
        <v>271</v>
      </c>
      <c r="B121" s="66" t="s">
        <v>272</v>
      </c>
      <c r="C121" s="10" t="s">
        <v>273</v>
      </c>
      <c r="D121" s="16" t="s">
        <v>42</v>
      </c>
      <c r="E121" s="14" t="s">
        <v>58</v>
      </c>
      <c r="F121" s="25" t="s">
        <v>16</v>
      </c>
      <c r="G121" s="30">
        <v>75</v>
      </c>
      <c r="H121" s="30">
        <v>83</v>
      </c>
      <c r="I121" s="28">
        <f t="shared" si="3"/>
        <v>10.67</v>
      </c>
    </row>
    <row r="122" spans="1:9" ht="38.25" x14ac:dyDescent="0.25">
      <c r="A122" s="65"/>
      <c r="B122" s="67"/>
      <c r="C122" s="10" t="s">
        <v>274</v>
      </c>
      <c r="D122" s="17" t="s">
        <v>275</v>
      </c>
      <c r="E122" s="14" t="s">
        <v>22</v>
      </c>
      <c r="F122" s="25" t="s">
        <v>81</v>
      </c>
      <c r="G122" s="30">
        <v>1900</v>
      </c>
      <c r="H122" s="30">
        <v>1699.7</v>
      </c>
      <c r="I122" s="28">
        <f t="shared" si="3"/>
        <v>-10.54</v>
      </c>
    </row>
    <row r="123" spans="1:9" ht="25.5" x14ac:dyDescent="0.25">
      <c r="A123" s="64" t="s">
        <v>276</v>
      </c>
      <c r="B123" s="66" t="s">
        <v>277</v>
      </c>
      <c r="C123" s="10" t="s">
        <v>278</v>
      </c>
      <c r="D123" s="16" t="s">
        <v>279</v>
      </c>
      <c r="E123" s="14" t="s">
        <v>15</v>
      </c>
      <c r="F123" s="25" t="s">
        <v>16</v>
      </c>
      <c r="G123" s="74" t="s">
        <v>458</v>
      </c>
      <c r="H123" s="75"/>
      <c r="I123" s="76"/>
    </row>
    <row r="124" spans="1:9" ht="63.75" x14ac:dyDescent="0.25">
      <c r="A124" s="69"/>
      <c r="B124" s="68"/>
      <c r="C124" s="10" t="s">
        <v>280</v>
      </c>
      <c r="D124" s="17" t="s">
        <v>279</v>
      </c>
      <c r="E124" s="14" t="s">
        <v>58</v>
      </c>
      <c r="F124" s="25" t="s">
        <v>16</v>
      </c>
      <c r="G124" s="30">
        <v>100</v>
      </c>
      <c r="H124" s="30">
        <v>1</v>
      </c>
      <c r="I124" s="28">
        <f t="shared" si="3"/>
        <v>-99</v>
      </c>
    </row>
    <row r="125" spans="1:9" ht="38.25" x14ac:dyDescent="0.25">
      <c r="A125" s="65"/>
      <c r="B125" s="67"/>
      <c r="C125" s="10" t="s">
        <v>281</v>
      </c>
      <c r="D125" s="17" t="s">
        <v>279</v>
      </c>
      <c r="E125" s="14" t="s">
        <v>58</v>
      </c>
      <c r="F125" s="25" t="s">
        <v>16</v>
      </c>
      <c r="G125" s="30">
        <v>70</v>
      </c>
      <c r="H125" s="30">
        <v>70</v>
      </c>
      <c r="I125" s="28">
        <f t="shared" si="3"/>
        <v>0</v>
      </c>
    </row>
    <row r="126" spans="1:9" ht="51" x14ac:dyDescent="0.25">
      <c r="A126" s="35" t="s">
        <v>282</v>
      </c>
      <c r="B126" s="10" t="s">
        <v>283</v>
      </c>
      <c r="C126" s="10" t="s">
        <v>284</v>
      </c>
      <c r="D126" s="16" t="s">
        <v>279</v>
      </c>
      <c r="E126" s="14" t="s">
        <v>58</v>
      </c>
      <c r="F126" s="25" t="s">
        <v>16</v>
      </c>
      <c r="G126" s="30">
        <v>15</v>
      </c>
      <c r="H126" s="30">
        <v>15</v>
      </c>
      <c r="I126" s="28">
        <f t="shared" si="3"/>
        <v>0</v>
      </c>
    </row>
    <row r="127" spans="1:9" ht="38.25" x14ac:dyDescent="0.25">
      <c r="A127" s="47" t="s">
        <v>285</v>
      </c>
      <c r="B127" s="32" t="s">
        <v>286</v>
      </c>
      <c r="C127" s="12" t="s">
        <v>287</v>
      </c>
      <c r="D127" s="16" t="s">
        <v>49</v>
      </c>
      <c r="E127" s="22" t="s">
        <v>22</v>
      </c>
      <c r="F127" s="24" t="s">
        <v>81</v>
      </c>
      <c r="G127" s="28">
        <v>122</v>
      </c>
      <c r="H127" s="28">
        <v>137</v>
      </c>
      <c r="I127" s="28">
        <f t="shared" si="3"/>
        <v>12.3</v>
      </c>
    </row>
    <row r="128" spans="1:9" ht="63.75" x14ac:dyDescent="0.25">
      <c r="A128" s="35" t="s">
        <v>288</v>
      </c>
      <c r="B128" s="10" t="s">
        <v>289</v>
      </c>
      <c r="C128" s="10" t="s">
        <v>290</v>
      </c>
      <c r="D128" s="16" t="s">
        <v>279</v>
      </c>
      <c r="E128" s="14" t="s">
        <v>58</v>
      </c>
      <c r="F128" s="25" t="s">
        <v>16</v>
      </c>
      <c r="G128" s="74" t="s">
        <v>458</v>
      </c>
      <c r="H128" s="75"/>
      <c r="I128" s="76"/>
    </row>
    <row r="129" spans="1:9" ht="38.25" x14ac:dyDescent="0.25">
      <c r="A129" s="64" t="s">
        <v>291</v>
      </c>
      <c r="B129" s="66" t="s">
        <v>292</v>
      </c>
      <c r="C129" s="10" t="s">
        <v>293</v>
      </c>
      <c r="D129" s="16" t="s">
        <v>279</v>
      </c>
      <c r="E129" s="14" t="s">
        <v>15</v>
      </c>
      <c r="F129" s="25" t="s">
        <v>16</v>
      </c>
      <c r="G129" s="74" t="s">
        <v>458</v>
      </c>
      <c r="H129" s="75"/>
      <c r="I129" s="76"/>
    </row>
    <row r="130" spans="1:9" ht="38.25" x14ac:dyDescent="0.25">
      <c r="A130" s="65"/>
      <c r="B130" s="67"/>
      <c r="C130" s="10" t="s">
        <v>295</v>
      </c>
      <c r="D130" s="17" t="s">
        <v>279</v>
      </c>
      <c r="E130" s="14" t="s">
        <v>15</v>
      </c>
      <c r="F130" s="25" t="s">
        <v>16</v>
      </c>
      <c r="G130" s="74" t="s">
        <v>458</v>
      </c>
      <c r="H130" s="75"/>
      <c r="I130" s="76"/>
    </row>
    <row r="131" spans="1:9" ht="25.5" x14ac:dyDescent="0.25">
      <c r="A131" s="36" t="s">
        <v>296</v>
      </c>
      <c r="B131" s="32" t="s">
        <v>297</v>
      </c>
      <c r="C131" s="12" t="s">
        <v>298</v>
      </c>
      <c r="D131" s="16" t="s">
        <v>49</v>
      </c>
      <c r="E131" s="22" t="s">
        <v>22</v>
      </c>
      <c r="F131" s="24" t="s">
        <v>16</v>
      </c>
      <c r="G131" s="28">
        <v>1</v>
      </c>
      <c r="H131" s="28">
        <v>1</v>
      </c>
      <c r="I131" s="28">
        <f t="shared" si="3"/>
        <v>0</v>
      </c>
    </row>
    <row r="132" spans="1:9" ht="76.5" x14ac:dyDescent="0.25">
      <c r="A132" s="36" t="s">
        <v>299</v>
      </c>
      <c r="B132" s="12" t="s">
        <v>300</v>
      </c>
      <c r="C132" s="12" t="s">
        <v>301</v>
      </c>
      <c r="D132" s="16" t="s">
        <v>49</v>
      </c>
      <c r="E132" s="22" t="s">
        <v>58</v>
      </c>
      <c r="F132" s="24" t="s">
        <v>16</v>
      </c>
      <c r="G132" s="28">
        <v>5</v>
      </c>
      <c r="H132" s="28">
        <v>6.9</v>
      </c>
      <c r="I132" s="28">
        <f t="shared" si="3"/>
        <v>38</v>
      </c>
    </row>
    <row r="133" spans="1:9" ht="25.5" x14ac:dyDescent="0.25">
      <c r="A133" s="64" t="s">
        <v>302</v>
      </c>
      <c r="B133" s="66" t="s">
        <v>303</v>
      </c>
      <c r="C133" s="10" t="s">
        <v>304</v>
      </c>
      <c r="D133" s="16" t="s">
        <v>49</v>
      </c>
      <c r="E133" s="14" t="s">
        <v>35</v>
      </c>
      <c r="F133" s="25" t="s">
        <v>16</v>
      </c>
      <c r="G133" s="30">
        <v>41.3</v>
      </c>
      <c r="H133" s="30">
        <v>44.33</v>
      </c>
      <c r="I133" s="28">
        <f t="shared" si="3"/>
        <v>7.34</v>
      </c>
    </row>
    <row r="134" spans="1:9" ht="25.5" x14ac:dyDescent="0.25">
      <c r="A134" s="65"/>
      <c r="B134" s="67"/>
      <c r="C134" s="12" t="s">
        <v>305</v>
      </c>
      <c r="D134" s="16" t="s">
        <v>49</v>
      </c>
      <c r="E134" s="22" t="s">
        <v>15</v>
      </c>
      <c r="F134" s="24" t="s">
        <v>16</v>
      </c>
      <c r="G134" s="28">
        <v>8</v>
      </c>
      <c r="H134" s="28">
        <v>7.17</v>
      </c>
      <c r="I134" s="28">
        <f t="shared" si="3"/>
        <v>-10.38</v>
      </c>
    </row>
    <row r="135" spans="1:9" ht="63.75" x14ac:dyDescent="0.25">
      <c r="A135" s="36" t="s">
        <v>306</v>
      </c>
      <c r="B135" s="12" t="s">
        <v>307</v>
      </c>
      <c r="C135" s="12" t="s">
        <v>308</v>
      </c>
      <c r="D135" s="16" t="s">
        <v>49</v>
      </c>
      <c r="E135" s="22" t="s">
        <v>309</v>
      </c>
      <c r="F135" s="24" t="s">
        <v>16</v>
      </c>
      <c r="G135" s="28">
        <v>1.5</v>
      </c>
      <c r="H135" s="28">
        <v>1.08</v>
      </c>
      <c r="I135" s="28">
        <f t="shared" si="3"/>
        <v>-28</v>
      </c>
    </row>
    <row r="136" spans="1:9" ht="25.5" x14ac:dyDescent="0.25">
      <c r="A136" s="35" t="s">
        <v>310</v>
      </c>
      <c r="B136" s="11" t="s">
        <v>311</v>
      </c>
      <c r="C136" s="10" t="s">
        <v>312</v>
      </c>
      <c r="D136" s="16" t="s">
        <v>49</v>
      </c>
      <c r="E136" s="14" t="s">
        <v>22</v>
      </c>
      <c r="F136" s="25" t="s">
        <v>81</v>
      </c>
      <c r="G136" s="30">
        <v>15293</v>
      </c>
      <c r="H136" s="30">
        <v>10865</v>
      </c>
      <c r="I136" s="28">
        <f t="shared" si="3"/>
        <v>-28.95</v>
      </c>
    </row>
    <row r="137" spans="1:9" ht="38.25" x14ac:dyDescent="0.25">
      <c r="A137" s="64" t="s">
        <v>313</v>
      </c>
      <c r="B137" s="66" t="s">
        <v>314</v>
      </c>
      <c r="C137" s="10" t="s">
        <v>315</v>
      </c>
      <c r="D137" s="16" t="s">
        <v>49</v>
      </c>
      <c r="E137" s="14" t="s">
        <v>22</v>
      </c>
      <c r="F137" s="25" t="s">
        <v>16</v>
      </c>
      <c r="G137" s="30">
        <v>7</v>
      </c>
      <c r="H137" s="30">
        <v>7.5</v>
      </c>
      <c r="I137" s="28">
        <f t="shared" si="3"/>
        <v>7.14</v>
      </c>
    </row>
    <row r="138" spans="1:9" ht="51" x14ac:dyDescent="0.25">
      <c r="A138" s="65"/>
      <c r="B138" s="67"/>
      <c r="C138" s="12" t="s">
        <v>316</v>
      </c>
      <c r="D138" s="16" t="s">
        <v>49</v>
      </c>
      <c r="E138" s="22" t="s">
        <v>58</v>
      </c>
      <c r="F138" s="24" t="s">
        <v>16</v>
      </c>
      <c r="G138" s="28">
        <v>0.5</v>
      </c>
      <c r="H138" s="28">
        <v>0.25</v>
      </c>
      <c r="I138" s="28">
        <f t="shared" si="3"/>
        <v>-50</v>
      </c>
    </row>
    <row r="139" spans="1:9" ht="51" x14ac:dyDescent="0.25">
      <c r="A139" s="64" t="s">
        <v>317</v>
      </c>
      <c r="B139" s="66" t="s">
        <v>318</v>
      </c>
      <c r="C139" s="8" t="s">
        <v>319</v>
      </c>
      <c r="D139" s="16" t="s">
        <v>49</v>
      </c>
      <c r="E139" s="14" t="s">
        <v>58</v>
      </c>
      <c r="F139" s="25" t="s">
        <v>16</v>
      </c>
      <c r="G139" s="30">
        <v>95.3</v>
      </c>
      <c r="H139" s="30">
        <v>100</v>
      </c>
      <c r="I139" s="28">
        <f t="shared" si="3"/>
        <v>4.93</v>
      </c>
    </row>
    <row r="140" spans="1:9" ht="38.25" x14ac:dyDescent="0.25">
      <c r="A140" s="65"/>
      <c r="B140" s="67"/>
      <c r="C140" s="10" t="s">
        <v>320</v>
      </c>
      <c r="D140" s="16" t="s">
        <v>49</v>
      </c>
      <c r="E140" s="14" t="s">
        <v>58</v>
      </c>
      <c r="F140" s="25" t="s">
        <v>16</v>
      </c>
      <c r="G140" s="30">
        <v>53</v>
      </c>
      <c r="H140" s="30">
        <v>53</v>
      </c>
      <c r="I140" s="28">
        <f t="shared" si="3"/>
        <v>0</v>
      </c>
    </row>
    <row r="141" spans="1:9" ht="25.5" x14ac:dyDescent="0.25">
      <c r="A141" s="35" t="s">
        <v>321</v>
      </c>
      <c r="B141" s="11" t="s">
        <v>322</v>
      </c>
      <c r="C141" s="10" t="s">
        <v>323</v>
      </c>
      <c r="D141" s="16" t="s">
        <v>49</v>
      </c>
      <c r="E141" s="14" t="s">
        <v>58</v>
      </c>
      <c r="F141" s="25" t="s">
        <v>81</v>
      </c>
      <c r="G141" s="30">
        <v>85</v>
      </c>
      <c r="H141" s="30">
        <v>85</v>
      </c>
      <c r="I141" s="28">
        <f t="shared" si="3"/>
        <v>0</v>
      </c>
    </row>
    <row r="142" spans="1:9" x14ac:dyDescent="0.25">
      <c r="A142" s="64" t="s">
        <v>324</v>
      </c>
      <c r="B142" s="66" t="s">
        <v>325</v>
      </c>
      <c r="C142" s="10" t="s">
        <v>326</v>
      </c>
      <c r="D142" s="16" t="s">
        <v>327</v>
      </c>
      <c r="E142" s="14" t="s">
        <v>58</v>
      </c>
      <c r="F142" s="25" t="s">
        <v>16</v>
      </c>
      <c r="G142" s="74" t="s">
        <v>458</v>
      </c>
      <c r="H142" s="75"/>
      <c r="I142" s="76"/>
    </row>
    <row r="143" spans="1:9" x14ac:dyDescent="0.25">
      <c r="A143" s="69"/>
      <c r="B143" s="68"/>
      <c r="C143" s="10" t="s">
        <v>328</v>
      </c>
      <c r="D143" s="17" t="s">
        <v>327</v>
      </c>
      <c r="E143" s="14" t="s">
        <v>58</v>
      </c>
      <c r="F143" s="25" t="s">
        <v>16</v>
      </c>
      <c r="G143" s="74" t="s">
        <v>458</v>
      </c>
      <c r="H143" s="75"/>
      <c r="I143" s="76"/>
    </row>
    <row r="144" spans="1:9" ht="25.5" x14ac:dyDescent="0.25">
      <c r="A144" s="65"/>
      <c r="B144" s="67"/>
      <c r="C144" s="12" t="s">
        <v>329</v>
      </c>
      <c r="D144" s="17" t="s">
        <v>327</v>
      </c>
      <c r="E144" s="22" t="s">
        <v>22</v>
      </c>
      <c r="F144" s="24" t="s">
        <v>16</v>
      </c>
      <c r="G144" s="28">
        <v>1</v>
      </c>
      <c r="H144" s="28">
        <v>1</v>
      </c>
      <c r="I144" s="28">
        <f t="shared" si="3"/>
        <v>0</v>
      </c>
    </row>
    <row r="145" spans="1:9" ht="38.25" x14ac:dyDescent="0.25">
      <c r="A145" s="64" t="s">
        <v>330</v>
      </c>
      <c r="B145" s="66" t="s">
        <v>331</v>
      </c>
      <c r="C145" s="8" t="s">
        <v>332</v>
      </c>
      <c r="D145" s="16" t="s">
        <v>327</v>
      </c>
      <c r="E145" s="14" t="s">
        <v>22</v>
      </c>
      <c r="F145" s="25" t="s">
        <v>65</v>
      </c>
      <c r="G145" s="30">
        <v>2</v>
      </c>
      <c r="H145" s="30">
        <v>1</v>
      </c>
      <c r="I145" s="28">
        <f t="shared" si="3"/>
        <v>-50</v>
      </c>
    </row>
    <row r="146" spans="1:9" ht="38.25" x14ac:dyDescent="0.25">
      <c r="A146" s="65"/>
      <c r="B146" s="67"/>
      <c r="C146" s="10" t="s">
        <v>333</v>
      </c>
      <c r="D146" s="17" t="s">
        <v>327</v>
      </c>
      <c r="E146" s="14" t="s">
        <v>58</v>
      </c>
      <c r="F146" s="25" t="s">
        <v>16</v>
      </c>
      <c r="G146" s="74" t="s">
        <v>458</v>
      </c>
      <c r="H146" s="75"/>
      <c r="I146" s="76"/>
    </row>
    <row r="147" spans="1:9" ht="38.25" x14ac:dyDescent="0.25">
      <c r="A147" s="36" t="s">
        <v>334</v>
      </c>
      <c r="B147" s="32" t="s">
        <v>335</v>
      </c>
      <c r="C147" s="12" t="s">
        <v>336</v>
      </c>
      <c r="D147" s="16" t="s">
        <v>327</v>
      </c>
      <c r="E147" s="22" t="s">
        <v>58</v>
      </c>
      <c r="F147" s="24" t="s">
        <v>16</v>
      </c>
      <c r="G147" s="28">
        <v>50</v>
      </c>
      <c r="H147" s="28">
        <v>53</v>
      </c>
      <c r="I147" s="28">
        <f t="shared" si="3"/>
        <v>6</v>
      </c>
    </row>
    <row r="148" spans="1:9" ht="51" x14ac:dyDescent="0.25">
      <c r="A148" s="35" t="s">
        <v>337</v>
      </c>
      <c r="B148" s="11" t="s">
        <v>338</v>
      </c>
      <c r="C148" s="10" t="s">
        <v>339</v>
      </c>
      <c r="D148" s="16" t="s">
        <v>42</v>
      </c>
      <c r="E148" s="14" t="s">
        <v>15</v>
      </c>
      <c r="F148" s="25" t="s">
        <v>16</v>
      </c>
      <c r="G148" s="30">
        <v>8</v>
      </c>
      <c r="H148" s="30">
        <v>8</v>
      </c>
      <c r="I148" s="28">
        <f t="shared" si="3"/>
        <v>0</v>
      </c>
    </row>
    <row r="149" spans="1:9" ht="38.25" x14ac:dyDescent="0.25">
      <c r="A149" s="35" t="s">
        <v>340</v>
      </c>
      <c r="B149" s="11" t="s">
        <v>341</v>
      </c>
      <c r="C149" s="10" t="s">
        <v>342</v>
      </c>
      <c r="D149" s="16" t="s">
        <v>294</v>
      </c>
      <c r="E149" s="14" t="s">
        <v>22</v>
      </c>
      <c r="F149" s="25" t="s">
        <v>16</v>
      </c>
      <c r="G149" s="30">
        <v>3</v>
      </c>
      <c r="H149" s="30">
        <v>4</v>
      </c>
      <c r="I149" s="28">
        <f t="shared" si="3"/>
        <v>33.33</v>
      </c>
    </row>
    <row r="150" spans="1:9" ht="51" x14ac:dyDescent="0.25">
      <c r="A150" s="35" t="s">
        <v>343</v>
      </c>
      <c r="B150" s="11" t="s">
        <v>344</v>
      </c>
      <c r="C150" s="10" t="s">
        <v>345</v>
      </c>
      <c r="D150" s="16" t="s">
        <v>42</v>
      </c>
      <c r="E150" s="14" t="s">
        <v>58</v>
      </c>
      <c r="F150" s="25" t="s">
        <v>16</v>
      </c>
      <c r="G150" s="30">
        <v>75.2</v>
      </c>
      <c r="H150" s="30">
        <v>88</v>
      </c>
      <c r="I150" s="28">
        <f t="shared" si="3"/>
        <v>17.02</v>
      </c>
    </row>
    <row r="151" spans="1:9" ht="51" x14ac:dyDescent="0.25">
      <c r="A151" s="35" t="s">
        <v>346</v>
      </c>
      <c r="B151" s="11" t="s">
        <v>347</v>
      </c>
      <c r="C151" s="10" t="s">
        <v>348</v>
      </c>
      <c r="D151" s="16" t="s">
        <v>279</v>
      </c>
      <c r="E151" s="14" t="s">
        <v>58</v>
      </c>
      <c r="F151" s="25" t="s">
        <v>16</v>
      </c>
      <c r="G151" s="74" t="s">
        <v>458</v>
      </c>
      <c r="H151" s="75"/>
      <c r="I151" s="76"/>
    </row>
    <row r="152" spans="1:9" ht="51" x14ac:dyDescent="0.25">
      <c r="A152" s="64" t="s">
        <v>349</v>
      </c>
      <c r="B152" s="66" t="s">
        <v>350</v>
      </c>
      <c r="C152" s="10" t="s">
        <v>351</v>
      </c>
      <c r="D152" s="16" t="s">
        <v>279</v>
      </c>
      <c r="E152" s="14" t="s">
        <v>58</v>
      </c>
      <c r="F152" s="25" t="s">
        <v>16</v>
      </c>
      <c r="G152" s="30">
        <v>97.7</v>
      </c>
      <c r="H152" s="30">
        <v>97.7</v>
      </c>
      <c r="I152" s="28">
        <f t="shared" si="3"/>
        <v>0</v>
      </c>
    </row>
    <row r="153" spans="1:9" ht="38.25" x14ac:dyDescent="0.25">
      <c r="A153" s="65"/>
      <c r="B153" s="67"/>
      <c r="C153" s="10" t="s">
        <v>352</v>
      </c>
      <c r="D153" s="17" t="s">
        <v>279</v>
      </c>
      <c r="E153" s="14" t="s">
        <v>353</v>
      </c>
      <c r="F153" s="25" t="s">
        <v>16</v>
      </c>
      <c r="G153" s="74" t="s">
        <v>458</v>
      </c>
      <c r="H153" s="75"/>
      <c r="I153" s="76"/>
    </row>
    <row r="154" spans="1:9" ht="38.25" x14ac:dyDescent="0.25">
      <c r="A154" s="35" t="s">
        <v>354</v>
      </c>
      <c r="B154" s="10" t="s">
        <v>355</v>
      </c>
      <c r="C154" s="10" t="s">
        <v>356</v>
      </c>
      <c r="D154" s="16" t="s">
        <v>279</v>
      </c>
      <c r="E154" s="14" t="s">
        <v>58</v>
      </c>
      <c r="F154" s="25" t="s">
        <v>16</v>
      </c>
      <c r="G154" s="74" t="s">
        <v>458</v>
      </c>
      <c r="H154" s="75"/>
      <c r="I154" s="76"/>
    </row>
    <row r="155" spans="1:9" ht="38.25" x14ac:dyDescent="0.25">
      <c r="A155" s="46" t="s">
        <v>357</v>
      </c>
      <c r="B155" s="50" t="s">
        <v>358</v>
      </c>
      <c r="C155" s="41" t="s">
        <v>359</v>
      </c>
      <c r="D155" s="16" t="s">
        <v>231</v>
      </c>
      <c r="E155" s="51" t="s">
        <v>22</v>
      </c>
      <c r="F155" s="52" t="s">
        <v>16</v>
      </c>
      <c r="G155" s="39">
        <v>2</v>
      </c>
      <c r="H155" s="39">
        <v>2</v>
      </c>
      <c r="I155" s="39">
        <f t="shared" si="3"/>
        <v>0</v>
      </c>
    </row>
    <row r="156" spans="1:9" ht="51" x14ac:dyDescent="0.25">
      <c r="A156" s="64" t="s">
        <v>360</v>
      </c>
      <c r="B156" s="66" t="s">
        <v>361</v>
      </c>
      <c r="C156" s="8" t="s">
        <v>362</v>
      </c>
      <c r="D156" s="16" t="s">
        <v>327</v>
      </c>
      <c r="E156" s="14" t="s">
        <v>22</v>
      </c>
      <c r="F156" s="25" t="s">
        <v>16</v>
      </c>
      <c r="G156" s="30">
        <v>1</v>
      </c>
      <c r="H156" s="30">
        <v>1</v>
      </c>
      <c r="I156" s="28">
        <f t="shared" si="3"/>
        <v>0</v>
      </c>
    </row>
    <row r="157" spans="1:9" ht="38.25" x14ac:dyDescent="0.25">
      <c r="A157" s="69"/>
      <c r="B157" s="68"/>
      <c r="C157" s="10" t="s">
        <v>363</v>
      </c>
      <c r="D157" s="17" t="s">
        <v>327</v>
      </c>
      <c r="E157" s="14" t="s">
        <v>22</v>
      </c>
      <c r="F157" s="25" t="s">
        <v>81</v>
      </c>
      <c r="G157" s="74" t="s">
        <v>458</v>
      </c>
      <c r="H157" s="75"/>
      <c r="I157" s="76"/>
    </row>
    <row r="158" spans="1:9" ht="38.25" x14ac:dyDescent="0.25">
      <c r="A158" s="65"/>
      <c r="B158" s="67"/>
      <c r="C158" s="10" t="s">
        <v>364</v>
      </c>
      <c r="D158" s="17" t="s">
        <v>327</v>
      </c>
      <c r="E158" s="14" t="s">
        <v>22</v>
      </c>
      <c r="F158" s="25" t="s">
        <v>81</v>
      </c>
      <c r="G158" s="74" t="s">
        <v>458</v>
      </c>
      <c r="H158" s="75"/>
      <c r="I158" s="76"/>
    </row>
    <row r="159" spans="1:9" ht="51" x14ac:dyDescent="0.25">
      <c r="A159" s="35" t="s">
        <v>365</v>
      </c>
      <c r="B159" s="11" t="s">
        <v>366</v>
      </c>
      <c r="C159" s="10" t="s">
        <v>367</v>
      </c>
      <c r="D159" s="16" t="s">
        <v>279</v>
      </c>
      <c r="E159" s="14" t="s">
        <v>368</v>
      </c>
      <c r="F159" s="25" t="s">
        <v>16</v>
      </c>
      <c r="G159" s="74" t="s">
        <v>458</v>
      </c>
      <c r="H159" s="75"/>
      <c r="I159" s="76"/>
    </row>
    <row r="160" spans="1:9" ht="63.75" x14ac:dyDescent="0.25">
      <c r="A160" s="35" t="s">
        <v>369</v>
      </c>
      <c r="B160" s="10" t="s">
        <v>370</v>
      </c>
      <c r="C160" s="8" t="s">
        <v>371</v>
      </c>
      <c r="D160" s="16" t="s">
        <v>327</v>
      </c>
      <c r="E160" s="14" t="s">
        <v>58</v>
      </c>
      <c r="F160" s="25" t="s">
        <v>16</v>
      </c>
      <c r="G160" s="74" t="s">
        <v>458</v>
      </c>
      <c r="H160" s="75"/>
      <c r="I160" s="76"/>
    </row>
    <row r="161" spans="1:9" ht="38.25" x14ac:dyDescent="0.25">
      <c r="A161" s="35" t="s">
        <v>372</v>
      </c>
      <c r="B161" s="10" t="s">
        <v>373</v>
      </c>
      <c r="C161" s="10" t="s">
        <v>374</v>
      </c>
      <c r="D161" s="16" t="s">
        <v>80</v>
      </c>
      <c r="E161" s="14" t="s">
        <v>22</v>
      </c>
      <c r="F161" s="25" t="s">
        <v>65</v>
      </c>
      <c r="G161" s="30">
        <v>82</v>
      </c>
      <c r="H161" s="30">
        <v>35</v>
      </c>
      <c r="I161" s="28">
        <f t="shared" si="3"/>
        <v>-57.32</v>
      </c>
    </row>
    <row r="162" spans="1:9" ht="51" x14ac:dyDescent="0.25">
      <c r="A162" s="46" t="s">
        <v>375</v>
      </c>
      <c r="B162" s="12" t="s">
        <v>376</v>
      </c>
      <c r="C162" s="12" t="s">
        <v>377</v>
      </c>
      <c r="D162" s="16" t="s">
        <v>80</v>
      </c>
      <c r="E162" s="22" t="s">
        <v>58</v>
      </c>
      <c r="F162" s="24" t="s">
        <v>16</v>
      </c>
      <c r="G162" s="28">
        <v>14.75</v>
      </c>
      <c r="H162" s="28">
        <v>14.75</v>
      </c>
      <c r="I162" s="28">
        <f t="shared" si="3"/>
        <v>0</v>
      </c>
    </row>
    <row r="163" spans="1:9" ht="38.25" x14ac:dyDescent="0.25">
      <c r="A163" s="64" t="s">
        <v>378</v>
      </c>
      <c r="B163" s="66" t="s">
        <v>379</v>
      </c>
      <c r="C163" s="10" t="s">
        <v>380</v>
      </c>
      <c r="D163" s="16" t="s">
        <v>279</v>
      </c>
      <c r="E163" s="14" t="s">
        <v>58</v>
      </c>
      <c r="F163" s="25" t="s">
        <v>16</v>
      </c>
      <c r="G163" s="30">
        <v>45</v>
      </c>
      <c r="H163" s="30">
        <v>45</v>
      </c>
      <c r="I163" s="28">
        <f t="shared" si="3"/>
        <v>0</v>
      </c>
    </row>
    <row r="164" spans="1:9" x14ac:dyDescent="0.25">
      <c r="A164" s="69"/>
      <c r="B164" s="68"/>
      <c r="C164" s="12" t="s">
        <v>381</v>
      </c>
      <c r="D164" s="16" t="s">
        <v>279</v>
      </c>
      <c r="E164" s="22" t="s">
        <v>22</v>
      </c>
      <c r="F164" s="24" t="s">
        <v>65</v>
      </c>
      <c r="G164" s="28">
        <v>4</v>
      </c>
      <c r="H164" s="28">
        <v>4</v>
      </c>
      <c r="I164" s="28">
        <f t="shared" si="3"/>
        <v>0</v>
      </c>
    </row>
    <row r="165" spans="1:9" ht="38.25" x14ac:dyDescent="0.25">
      <c r="A165" s="65"/>
      <c r="B165" s="67"/>
      <c r="C165" s="10" t="s">
        <v>382</v>
      </c>
      <c r="D165" s="16" t="s">
        <v>383</v>
      </c>
      <c r="E165" s="14" t="s">
        <v>58</v>
      </c>
      <c r="F165" s="25" t="s">
        <v>16</v>
      </c>
      <c r="G165" s="74" t="s">
        <v>458</v>
      </c>
      <c r="H165" s="75"/>
      <c r="I165" s="76"/>
    </row>
    <row r="166" spans="1:9" ht="51" x14ac:dyDescent="0.25">
      <c r="A166" s="46" t="s">
        <v>384</v>
      </c>
      <c r="B166" s="12" t="s">
        <v>385</v>
      </c>
      <c r="C166" s="12" t="s">
        <v>386</v>
      </c>
      <c r="D166" s="16" t="s">
        <v>327</v>
      </c>
      <c r="E166" s="22" t="s">
        <v>22</v>
      </c>
      <c r="F166" s="24" t="s">
        <v>65</v>
      </c>
      <c r="G166" s="28">
        <v>2</v>
      </c>
      <c r="H166" s="28">
        <v>2</v>
      </c>
      <c r="I166" s="28">
        <f t="shared" si="3"/>
        <v>0</v>
      </c>
    </row>
    <row r="167" spans="1:9" ht="38.25" x14ac:dyDescent="0.25">
      <c r="A167" s="64" t="s">
        <v>453</v>
      </c>
      <c r="B167" s="66" t="s">
        <v>387</v>
      </c>
      <c r="C167" s="8" t="s">
        <v>388</v>
      </c>
      <c r="D167" s="16" t="s">
        <v>383</v>
      </c>
      <c r="E167" s="14" t="s">
        <v>58</v>
      </c>
      <c r="F167" s="25" t="s">
        <v>16</v>
      </c>
      <c r="G167" s="74" t="s">
        <v>458</v>
      </c>
      <c r="H167" s="75"/>
      <c r="I167" s="76"/>
    </row>
    <row r="168" spans="1:9" ht="38.25" x14ac:dyDescent="0.25">
      <c r="A168" s="69"/>
      <c r="B168" s="68"/>
      <c r="C168" s="8" t="s">
        <v>389</v>
      </c>
      <c r="D168" s="17" t="s">
        <v>383</v>
      </c>
      <c r="E168" s="14" t="s">
        <v>58</v>
      </c>
      <c r="F168" s="25" t="s">
        <v>16</v>
      </c>
      <c r="G168" s="74" t="s">
        <v>458</v>
      </c>
      <c r="H168" s="75"/>
      <c r="I168" s="76"/>
    </row>
    <row r="169" spans="1:9" ht="25.5" x14ac:dyDescent="0.25">
      <c r="A169" s="65"/>
      <c r="B169" s="67"/>
      <c r="C169" s="8" t="s">
        <v>390</v>
      </c>
      <c r="D169" s="17" t="s">
        <v>383</v>
      </c>
      <c r="E169" s="14" t="s">
        <v>58</v>
      </c>
      <c r="F169" s="25" t="s">
        <v>16</v>
      </c>
      <c r="G169" s="74" t="s">
        <v>458</v>
      </c>
      <c r="H169" s="75"/>
      <c r="I169" s="76"/>
    </row>
    <row r="170" spans="1:9" ht="38.25" x14ac:dyDescent="0.25">
      <c r="A170" s="64" t="s">
        <v>391</v>
      </c>
      <c r="B170" s="66" t="s">
        <v>392</v>
      </c>
      <c r="C170" s="10" t="s">
        <v>393</v>
      </c>
      <c r="D170" s="16" t="s">
        <v>383</v>
      </c>
      <c r="E170" s="14" t="s">
        <v>394</v>
      </c>
      <c r="F170" s="25" t="s">
        <v>81</v>
      </c>
      <c r="G170" s="30">
        <v>184</v>
      </c>
      <c r="H170" s="30">
        <v>220.09</v>
      </c>
      <c r="I170" s="28">
        <f t="shared" ref="I170:I194" si="4">ROUND((H170-G170)*100/G170,2)</f>
        <v>19.61</v>
      </c>
    </row>
    <row r="171" spans="1:9" ht="51" x14ac:dyDescent="0.25">
      <c r="A171" s="69"/>
      <c r="B171" s="68"/>
      <c r="C171" s="10" t="s">
        <v>395</v>
      </c>
      <c r="D171" s="17" t="s">
        <v>383</v>
      </c>
      <c r="E171" s="14" t="s">
        <v>394</v>
      </c>
      <c r="F171" s="25" t="s">
        <v>16</v>
      </c>
      <c r="G171" s="74" t="s">
        <v>458</v>
      </c>
      <c r="H171" s="75"/>
      <c r="I171" s="76"/>
    </row>
    <row r="172" spans="1:9" ht="25.5" x14ac:dyDescent="0.25">
      <c r="A172" s="69"/>
      <c r="B172" s="68"/>
      <c r="C172" s="10" t="s">
        <v>396</v>
      </c>
      <c r="D172" s="17" t="s">
        <v>383</v>
      </c>
      <c r="E172" s="14" t="s">
        <v>50</v>
      </c>
      <c r="F172" s="25" t="s">
        <v>81</v>
      </c>
      <c r="G172" s="30">
        <v>21899</v>
      </c>
      <c r="H172" s="30">
        <v>23663</v>
      </c>
      <c r="I172" s="28">
        <f t="shared" si="4"/>
        <v>8.06</v>
      </c>
    </row>
    <row r="173" spans="1:9" ht="38.25" x14ac:dyDescent="0.25">
      <c r="A173" s="65"/>
      <c r="B173" s="67"/>
      <c r="C173" s="10" t="s">
        <v>397</v>
      </c>
      <c r="D173" s="17" t="s">
        <v>383</v>
      </c>
      <c r="E173" s="14" t="s">
        <v>58</v>
      </c>
      <c r="F173" s="25" t="s">
        <v>65</v>
      </c>
      <c r="G173" s="30">
        <v>100</v>
      </c>
      <c r="H173" s="30">
        <v>100</v>
      </c>
      <c r="I173" s="28">
        <f t="shared" si="4"/>
        <v>0</v>
      </c>
    </row>
    <row r="174" spans="1:9" ht="26.45" customHeight="1" x14ac:dyDescent="0.25">
      <c r="A174" s="57" t="s">
        <v>398</v>
      </c>
      <c r="B174" s="58" t="s">
        <v>399</v>
      </c>
      <c r="C174" s="12" t="s">
        <v>400</v>
      </c>
      <c r="D174" s="16" t="s">
        <v>401</v>
      </c>
      <c r="E174" s="22" t="s">
        <v>22</v>
      </c>
      <c r="F174" s="24" t="s">
        <v>16</v>
      </c>
      <c r="G174" s="28">
        <v>400</v>
      </c>
      <c r="H174" s="28">
        <v>22</v>
      </c>
      <c r="I174" s="28">
        <f t="shared" si="4"/>
        <v>-94.5</v>
      </c>
    </row>
    <row r="175" spans="1:9" ht="38.25" x14ac:dyDescent="0.25">
      <c r="A175" s="57"/>
      <c r="B175" s="58"/>
      <c r="C175" s="1" t="s">
        <v>402</v>
      </c>
      <c r="D175" s="17" t="s">
        <v>401</v>
      </c>
      <c r="E175" s="22" t="s">
        <v>22</v>
      </c>
      <c r="F175" s="24" t="s">
        <v>16</v>
      </c>
      <c r="G175" s="74" t="s">
        <v>458</v>
      </c>
      <c r="H175" s="75"/>
      <c r="I175" s="76"/>
    </row>
    <row r="176" spans="1:9" ht="51" x14ac:dyDescent="0.25">
      <c r="A176" s="57"/>
      <c r="B176" s="58"/>
      <c r="C176" s="12" t="s">
        <v>403</v>
      </c>
      <c r="D176" s="17" t="s">
        <v>401</v>
      </c>
      <c r="E176" s="22" t="s">
        <v>58</v>
      </c>
      <c r="F176" s="24" t="s">
        <v>16</v>
      </c>
      <c r="G176" s="28">
        <v>50</v>
      </c>
      <c r="H176" s="28">
        <v>55</v>
      </c>
      <c r="I176" s="28">
        <f t="shared" si="4"/>
        <v>10</v>
      </c>
    </row>
    <row r="177" spans="1:9" ht="76.5" x14ac:dyDescent="0.25">
      <c r="A177" s="64" t="s">
        <v>404</v>
      </c>
      <c r="B177" s="66" t="s">
        <v>405</v>
      </c>
      <c r="C177" s="8" t="s">
        <v>406</v>
      </c>
      <c r="D177" s="16" t="s">
        <v>401</v>
      </c>
      <c r="E177" s="14" t="s">
        <v>58</v>
      </c>
      <c r="F177" s="25" t="s">
        <v>16</v>
      </c>
      <c r="G177" s="74" t="s">
        <v>458</v>
      </c>
      <c r="H177" s="75"/>
      <c r="I177" s="76"/>
    </row>
    <row r="178" spans="1:9" ht="76.5" x14ac:dyDescent="0.25">
      <c r="A178" s="69"/>
      <c r="B178" s="68"/>
      <c r="C178" s="8" t="s">
        <v>407</v>
      </c>
      <c r="D178" s="17" t="s">
        <v>401</v>
      </c>
      <c r="E178" s="14" t="s">
        <v>58</v>
      </c>
      <c r="F178" s="25" t="s">
        <v>16</v>
      </c>
      <c r="G178" s="30">
        <v>5</v>
      </c>
      <c r="H178" s="30">
        <v>6.53</v>
      </c>
      <c r="I178" s="28">
        <f t="shared" si="4"/>
        <v>30.6</v>
      </c>
    </row>
    <row r="179" spans="1:9" ht="63.75" x14ac:dyDescent="0.25">
      <c r="A179" s="65"/>
      <c r="B179" s="67"/>
      <c r="C179" s="8" t="s">
        <v>408</v>
      </c>
      <c r="D179" s="17" t="s">
        <v>401</v>
      </c>
      <c r="E179" s="14" t="s">
        <v>58</v>
      </c>
      <c r="F179" s="25" t="s">
        <v>16</v>
      </c>
      <c r="G179" s="30">
        <v>20</v>
      </c>
      <c r="H179" s="30">
        <v>20</v>
      </c>
      <c r="I179" s="28">
        <f t="shared" si="4"/>
        <v>0</v>
      </c>
    </row>
    <row r="180" spans="1:9" ht="51" x14ac:dyDescent="0.25">
      <c r="A180" s="40" t="s">
        <v>409</v>
      </c>
      <c r="B180" s="41" t="s">
        <v>410</v>
      </c>
      <c r="C180" s="41" t="s">
        <v>411</v>
      </c>
      <c r="D180" s="16" t="s">
        <v>412</v>
      </c>
      <c r="E180" s="22" t="s">
        <v>58</v>
      </c>
      <c r="F180" s="24" t="s">
        <v>16</v>
      </c>
      <c r="G180" s="28">
        <v>76.8</v>
      </c>
      <c r="H180" s="28">
        <v>76.8</v>
      </c>
      <c r="I180" s="28">
        <f t="shared" si="4"/>
        <v>0</v>
      </c>
    </row>
    <row r="181" spans="1:9" ht="25.5" x14ac:dyDescent="0.25">
      <c r="A181" s="64" t="s">
        <v>413</v>
      </c>
      <c r="B181" s="66" t="s">
        <v>414</v>
      </c>
      <c r="C181" s="10" t="s">
        <v>415</v>
      </c>
      <c r="D181" s="16" t="s">
        <v>383</v>
      </c>
      <c r="E181" s="14" t="s">
        <v>416</v>
      </c>
      <c r="F181" s="25" t="s">
        <v>16</v>
      </c>
      <c r="G181" s="74" t="s">
        <v>458</v>
      </c>
      <c r="H181" s="75"/>
      <c r="I181" s="76"/>
    </row>
    <row r="182" spans="1:9" x14ac:dyDescent="0.25">
      <c r="A182" s="69"/>
      <c r="B182" s="68"/>
      <c r="C182" s="10" t="s">
        <v>417</v>
      </c>
      <c r="D182" s="17" t="s">
        <v>383</v>
      </c>
      <c r="E182" s="14" t="s">
        <v>416</v>
      </c>
      <c r="F182" s="25" t="s">
        <v>16</v>
      </c>
      <c r="G182" s="74" t="s">
        <v>458</v>
      </c>
      <c r="H182" s="75"/>
      <c r="I182" s="76"/>
    </row>
    <row r="183" spans="1:9" ht="38.25" x14ac:dyDescent="0.25">
      <c r="A183" s="65"/>
      <c r="B183" s="67"/>
      <c r="C183" s="10" t="s">
        <v>418</v>
      </c>
      <c r="D183" s="17" t="s">
        <v>383</v>
      </c>
      <c r="E183" s="14" t="s">
        <v>58</v>
      </c>
      <c r="F183" s="25" t="s">
        <v>16</v>
      </c>
      <c r="G183" s="30">
        <v>12</v>
      </c>
      <c r="H183" s="30">
        <v>12</v>
      </c>
      <c r="I183" s="28">
        <f t="shared" si="4"/>
        <v>0</v>
      </c>
    </row>
    <row r="184" spans="1:9" ht="76.5" x14ac:dyDescent="0.25">
      <c r="A184" s="36" t="s">
        <v>419</v>
      </c>
      <c r="B184" s="12" t="s">
        <v>420</v>
      </c>
      <c r="C184" s="12" t="s">
        <v>421</v>
      </c>
      <c r="D184" s="16" t="s">
        <v>401</v>
      </c>
      <c r="E184" s="22" t="s">
        <v>58</v>
      </c>
      <c r="F184" s="24" t="s">
        <v>16</v>
      </c>
      <c r="G184" s="28">
        <v>95.1</v>
      </c>
      <c r="H184" s="28">
        <v>96</v>
      </c>
      <c r="I184" s="28">
        <f t="shared" si="4"/>
        <v>0.95</v>
      </c>
    </row>
    <row r="185" spans="1:9" ht="51" x14ac:dyDescent="0.25">
      <c r="A185" s="46" t="s">
        <v>422</v>
      </c>
      <c r="B185" s="32" t="s">
        <v>423</v>
      </c>
      <c r="C185" s="12" t="s">
        <v>424</v>
      </c>
      <c r="D185" s="16" t="s">
        <v>383</v>
      </c>
      <c r="E185" s="22" t="s">
        <v>58</v>
      </c>
      <c r="F185" s="24" t="s">
        <v>16</v>
      </c>
      <c r="G185" s="28">
        <v>76</v>
      </c>
      <c r="H185" s="28">
        <v>76</v>
      </c>
      <c r="I185" s="28">
        <f t="shared" si="4"/>
        <v>0</v>
      </c>
    </row>
    <row r="186" spans="1:9" ht="51" x14ac:dyDescent="0.25">
      <c r="A186" s="35" t="s">
        <v>425</v>
      </c>
      <c r="B186" s="12" t="s">
        <v>426</v>
      </c>
      <c r="C186" s="12" t="s">
        <v>427</v>
      </c>
      <c r="D186" s="16" t="s">
        <v>30</v>
      </c>
      <c r="E186" s="22" t="s">
        <v>58</v>
      </c>
      <c r="F186" s="24" t="s">
        <v>16</v>
      </c>
      <c r="G186" s="28">
        <v>80</v>
      </c>
      <c r="H186" s="28">
        <v>98.4</v>
      </c>
      <c r="I186" s="28">
        <f t="shared" si="4"/>
        <v>23</v>
      </c>
    </row>
    <row r="187" spans="1:9" ht="63.75" x14ac:dyDescent="0.25">
      <c r="A187" s="64" t="s">
        <v>428</v>
      </c>
      <c r="B187" s="66" t="s">
        <v>429</v>
      </c>
      <c r="C187" s="10" t="s">
        <v>430</v>
      </c>
      <c r="D187" s="16" t="s">
        <v>14</v>
      </c>
      <c r="E187" s="14" t="s">
        <v>58</v>
      </c>
      <c r="F187" s="25" t="s">
        <v>16</v>
      </c>
      <c r="G187" s="74" t="s">
        <v>458</v>
      </c>
      <c r="H187" s="75"/>
      <c r="I187" s="76"/>
    </row>
    <row r="188" spans="1:9" ht="51" x14ac:dyDescent="0.25">
      <c r="A188" s="65"/>
      <c r="B188" s="67"/>
      <c r="C188" s="12" t="s">
        <v>431</v>
      </c>
      <c r="D188" s="17" t="s">
        <v>14</v>
      </c>
      <c r="E188" s="22" t="s">
        <v>58</v>
      </c>
      <c r="F188" s="24" t="s">
        <v>16</v>
      </c>
      <c r="G188" s="74" t="s">
        <v>458</v>
      </c>
      <c r="H188" s="75"/>
      <c r="I188" s="76"/>
    </row>
    <row r="189" spans="1:9" ht="89.25" x14ac:dyDescent="0.25">
      <c r="A189" s="35" t="s">
        <v>432</v>
      </c>
      <c r="B189" s="7" t="s">
        <v>433</v>
      </c>
      <c r="C189" s="10" t="s">
        <v>434</v>
      </c>
      <c r="D189" s="16" t="s">
        <v>42</v>
      </c>
      <c r="E189" s="14" t="s">
        <v>58</v>
      </c>
      <c r="F189" s="25" t="s">
        <v>16</v>
      </c>
      <c r="G189" s="30">
        <v>60</v>
      </c>
      <c r="H189" s="30">
        <v>70</v>
      </c>
      <c r="I189" s="28">
        <f t="shared" si="4"/>
        <v>16.670000000000002</v>
      </c>
    </row>
    <row r="190" spans="1:9" ht="51" x14ac:dyDescent="0.25">
      <c r="A190" s="35" t="s">
        <v>435</v>
      </c>
      <c r="B190" s="11" t="s">
        <v>436</v>
      </c>
      <c r="C190" s="10" t="s">
        <v>437</v>
      </c>
      <c r="D190" s="16" t="s">
        <v>14</v>
      </c>
      <c r="E190" s="14" t="s">
        <v>22</v>
      </c>
      <c r="F190" s="25" t="s">
        <v>16</v>
      </c>
      <c r="G190" s="30">
        <v>4</v>
      </c>
      <c r="H190" s="30">
        <v>2</v>
      </c>
      <c r="I190" s="28">
        <f t="shared" si="4"/>
        <v>-50</v>
      </c>
    </row>
    <row r="191" spans="1:9" ht="89.25" x14ac:dyDescent="0.25">
      <c r="A191" s="33" t="s">
        <v>438</v>
      </c>
      <c r="B191" s="12" t="s">
        <v>439</v>
      </c>
      <c r="C191" s="1" t="s">
        <v>440</v>
      </c>
      <c r="D191" s="42" t="s">
        <v>452</v>
      </c>
      <c r="E191" s="22" t="s">
        <v>22</v>
      </c>
      <c r="F191" s="24" t="s">
        <v>16</v>
      </c>
      <c r="G191" s="74" t="s">
        <v>458</v>
      </c>
      <c r="H191" s="75"/>
      <c r="I191" s="76"/>
    </row>
    <row r="192" spans="1:9" ht="38.25" x14ac:dyDescent="0.25">
      <c r="A192" s="35" t="s">
        <v>441</v>
      </c>
      <c r="B192" s="10" t="s">
        <v>442</v>
      </c>
      <c r="C192" s="10" t="s">
        <v>443</v>
      </c>
      <c r="D192" s="16" t="s">
        <v>383</v>
      </c>
      <c r="E192" s="14" t="s">
        <v>244</v>
      </c>
      <c r="F192" s="25" t="s">
        <v>65</v>
      </c>
      <c r="G192" s="30">
        <v>980000</v>
      </c>
      <c r="H192" s="30">
        <v>980000</v>
      </c>
      <c r="I192" s="28">
        <f t="shared" si="4"/>
        <v>0</v>
      </c>
    </row>
    <row r="193" spans="1:9" ht="38.25" x14ac:dyDescent="0.25">
      <c r="A193" s="46" t="s">
        <v>444</v>
      </c>
      <c r="B193" s="12" t="s">
        <v>445</v>
      </c>
      <c r="C193" s="12" t="s">
        <v>446</v>
      </c>
      <c r="D193" s="16" t="s">
        <v>383</v>
      </c>
      <c r="E193" s="22" t="s">
        <v>58</v>
      </c>
      <c r="F193" s="24" t="s">
        <v>16</v>
      </c>
      <c r="G193" s="74" t="s">
        <v>458</v>
      </c>
      <c r="H193" s="75"/>
      <c r="I193" s="76"/>
    </row>
    <row r="194" spans="1:9" ht="38.25" x14ac:dyDescent="0.25">
      <c r="A194" s="64" t="s">
        <v>447</v>
      </c>
      <c r="B194" s="66" t="s">
        <v>448</v>
      </c>
      <c r="C194" s="12" t="s">
        <v>449</v>
      </c>
      <c r="D194" s="16" t="s">
        <v>383</v>
      </c>
      <c r="E194" s="22" t="s">
        <v>353</v>
      </c>
      <c r="F194" s="24" t="s">
        <v>65</v>
      </c>
      <c r="G194" s="28">
        <v>13392</v>
      </c>
      <c r="H194" s="28">
        <v>13392</v>
      </c>
      <c r="I194" s="28">
        <f t="shared" si="4"/>
        <v>0</v>
      </c>
    </row>
    <row r="195" spans="1:9" ht="26.25" thickBot="1" x14ac:dyDescent="0.3">
      <c r="A195" s="72"/>
      <c r="B195" s="73"/>
      <c r="C195" s="13" t="s">
        <v>450</v>
      </c>
      <c r="D195" s="20" t="s">
        <v>383</v>
      </c>
      <c r="E195" s="23" t="s">
        <v>22</v>
      </c>
      <c r="F195" s="26" t="s">
        <v>65</v>
      </c>
      <c r="G195" s="77" t="s">
        <v>458</v>
      </c>
      <c r="H195" s="78"/>
      <c r="I195" s="79"/>
    </row>
    <row r="197" spans="1:9" x14ac:dyDescent="0.25">
      <c r="A197" s="3" t="s">
        <v>451</v>
      </c>
      <c r="B197" s="3"/>
      <c r="C197" s="3"/>
      <c r="D197" s="3"/>
    </row>
    <row r="198" spans="1:9" ht="14.45" customHeight="1" x14ac:dyDescent="0.25">
      <c r="A198" s="71" t="s">
        <v>456</v>
      </c>
      <c r="B198" s="71"/>
      <c r="C198" s="71"/>
      <c r="D198" s="71"/>
    </row>
    <row r="199" spans="1:9" x14ac:dyDescent="0.25">
      <c r="A199" s="43"/>
    </row>
    <row r="200" spans="1:9" x14ac:dyDescent="0.25">
      <c r="C200" s="56"/>
      <c r="D200" s="56"/>
    </row>
  </sheetData>
  <mergeCells count="148">
    <mergeCell ref="G195:I195"/>
    <mergeCell ref="B79:B80"/>
    <mergeCell ref="A79:A80"/>
    <mergeCell ref="B97:B98"/>
    <mergeCell ref="A97:A98"/>
    <mergeCell ref="G171:I171"/>
    <mergeCell ref="G175:I175"/>
    <mergeCell ref="G177:I177"/>
    <mergeCell ref="G181:I181"/>
    <mergeCell ref="G182:I182"/>
    <mergeCell ref="G187:I187"/>
    <mergeCell ref="G188:I188"/>
    <mergeCell ref="G191:I191"/>
    <mergeCell ref="G193:I193"/>
    <mergeCell ref="G154:I154"/>
    <mergeCell ref="G157:I157"/>
    <mergeCell ref="G158:I158"/>
    <mergeCell ref="G159:I159"/>
    <mergeCell ref="G160:I160"/>
    <mergeCell ref="G165:I165"/>
    <mergeCell ref="G167:I167"/>
    <mergeCell ref="G168:I168"/>
    <mergeCell ref="G169:I169"/>
    <mergeCell ref="A198:D198"/>
    <mergeCell ref="B177:B179"/>
    <mergeCell ref="A194:A195"/>
    <mergeCell ref="B194:B195"/>
    <mergeCell ref="G12:I12"/>
    <mergeCell ref="G35:I35"/>
    <mergeCell ref="G56:I56"/>
    <mergeCell ref="G63:I63"/>
    <mergeCell ref="G77:I77"/>
    <mergeCell ref="G78:I78"/>
    <mergeCell ref="G93:I93"/>
    <mergeCell ref="G107:I107"/>
    <mergeCell ref="G111:I111"/>
    <mergeCell ref="G123:I123"/>
    <mergeCell ref="G128:I128"/>
    <mergeCell ref="G129:I129"/>
    <mergeCell ref="G130:I130"/>
    <mergeCell ref="G142:I142"/>
    <mergeCell ref="G143:I143"/>
    <mergeCell ref="G146:I146"/>
    <mergeCell ref="G151:I151"/>
    <mergeCell ref="G153:I153"/>
    <mergeCell ref="A89:A90"/>
    <mergeCell ref="B89:B90"/>
    <mergeCell ref="B69:B71"/>
    <mergeCell ref="A56:A58"/>
    <mergeCell ref="B56:B58"/>
    <mergeCell ref="A59:A61"/>
    <mergeCell ref="A6:C6"/>
    <mergeCell ref="A42:C42"/>
    <mergeCell ref="A10:A11"/>
    <mergeCell ref="B10:B11"/>
    <mergeCell ref="A12:A13"/>
    <mergeCell ref="B12:B13"/>
    <mergeCell ref="A20:A23"/>
    <mergeCell ref="A48:A50"/>
    <mergeCell ref="B48:B50"/>
    <mergeCell ref="A76:A78"/>
    <mergeCell ref="B76:B78"/>
    <mergeCell ref="A69:A71"/>
    <mergeCell ref="A52:A53"/>
    <mergeCell ref="B52:B53"/>
    <mergeCell ref="A54:A55"/>
    <mergeCell ref="B54:B55"/>
    <mergeCell ref="B59:B61"/>
    <mergeCell ref="A62:A63"/>
    <mergeCell ref="B62:B63"/>
    <mergeCell ref="A37:A38"/>
    <mergeCell ref="B37:B38"/>
    <mergeCell ref="A45:A47"/>
    <mergeCell ref="B45:B47"/>
    <mergeCell ref="A64:A65"/>
    <mergeCell ref="B64:B65"/>
    <mergeCell ref="A66:A67"/>
    <mergeCell ref="B66:B67"/>
    <mergeCell ref="A72:A75"/>
    <mergeCell ref="B72:B75"/>
    <mergeCell ref="A177:A179"/>
    <mergeCell ref="B174:B176"/>
    <mergeCell ref="B20:B23"/>
    <mergeCell ref="A24:A26"/>
    <mergeCell ref="B24:B26"/>
    <mergeCell ref="A28:A30"/>
    <mergeCell ref="B28:B30"/>
    <mergeCell ref="A99:A100"/>
    <mergeCell ref="B99:B100"/>
    <mergeCell ref="A102:A103"/>
    <mergeCell ref="B102:B103"/>
    <mergeCell ref="A104:A105"/>
    <mergeCell ref="B104:B105"/>
    <mergeCell ref="A139:A140"/>
    <mergeCell ref="B139:B140"/>
    <mergeCell ref="A142:A144"/>
    <mergeCell ref="A116:A119"/>
    <mergeCell ref="B116:B119"/>
    <mergeCell ref="A121:A122"/>
    <mergeCell ref="B121:B122"/>
    <mergeCell ref="A123:A125"/>
    <mergeCell ref="A101:C101"/>
    <mergeCell ref="A84:A86"/>
    <mergeCell ref="B84:B86"/>
    <mergeCell ref="E1:H1"/>
    <mergeCell ref="A187:A188"/>
    <mergeCell ref="B187:B188"/>
    <mergeCell ref="B123:B125"/>
    <mergeCell ref="A109:A110"/>
    <mergeCell ref="B109:B110"/>
    <mergeCell ref="A129:A130"/>
    <mergeCell ref="B129:B130"/>
    <mergeCell ref="A133:A134"/>
    <mergeCell ref="B133:B134"/>
    <mergeCell ref="A137:A138"/>
    <mergeCell ref="B137:B138"/>
    <mergeCell ref="A181:A183"/>
    <mergeCell ref="B181:B183"/>
    <mergeCell ref="A163:A165"/>
    <mergeCell ref="B163:B165"/>
    <mergeCell ref="A170:A173"/>
    <mergeCell ref="B170:B173"/>
    <mergeCell ref="A145:A146"/>
    <mergeCell ref="B145:B146"/>
    <mergeCell ref="A152:A153"/>
    <mergeCell ref="B152:B153"/>
    <mergeCell ref="A156:A158"/>
    <mergeCell ref="B156:B158"/>
    <mergeCell ref="A174:A176"/>
    <mergeCell ref="B111:B112"/>
    <mergeCell ref="A111:A112"/>
    <mergeCell ref="D6:I6"/>
    <mergeCell ref="A3:I4"/>
    <mergeCell ref="D101:I101"/>
    <mergeCell ref="D42:I42"/>
    <mergeCell ref="A167:A169"/>
    <mergeCell ref="B167:B169"/>
    <mergeCell ref="A87:A88"/>
    <mergeCell ref="B87:B88"/>
    <mergeCell ref="A113:A114"/>
    <mergeCell ref="B113:B114"/>
    <mergeCell ref="B142:B144"/>
    <mergeCell ref="A92:A94"/>
    <mergeCell ref="B92:B94"/>
    <mergeCell ref="A82:A83"/>
    <mergeCell ref="B82:B83"/>
    <mergeCell ref="A31:A34"/>
    <mergeCell ref="B31:B3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 differentFirst="1">
    <oddFooter>&amp;R&amp;P</oddFooter>
  </headerFooter>
  <rowBreaks count="10" manualBreakCount="10">
    <brk id="11" max="16383" man="1"/>
    <brk id="44" max="8" man="1"/>
    <brk id="53" max="16383" man="1"/>
    <brk id="67" max="8" man="1"/>
    <brk id="115" max="16383" man="1"/>
    <brk id="138" max="16383" man="1"/>
    <brk id="151" max="16383" man="1"/>
    <brk id="162" max="16383" man="1"/>
    <brk id="176" max="16383" man="1"/>
    <brk id="19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0969299-f280-4a51-b019-2a007ea6cda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C42986E82DF64D8C58D518679ABA98" ma:contentTypeVersion="14" ma:contentTypeDescription="Create a new document." ma:contentTypeScope="" ma:versionID="ec8d009d13793abed6f3d085750b8179">
  <xsd:schema xmlns:xsd="http://www.w3.org/2001/XMLSchema" xmlns:xs="http://www.w3.org/2001/XMLSchema" xmlns:p="http://schemas.microsoft.com/office/2006/metadata/properties" xmlns:ns3="a7d7a826-a125-45dc-b5e0-f924ad7fae9a" xmlns:ns4="90969299-f280-4a51-b019-2a007ea6cda8" targetNamespace="http://schemas.microsoft.com/office/2006/metadata/properties" ma:root="true" ma:fieldsID="9ee5cf3ef706fea087c1d75f587dfa89" ns3:_="" ns4:_="">
    <xsd:import namespace="a7d7a826-a125-45dc-b5e0-f924ad7fae9a"/>
    <xsd:import namespace="90969299-f280-4a51-b019-2a007ea6cd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a826-a125-45dc-b5e0-f924ad7fae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69299-f280-4a51-b019-2a007ea6c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52E38E-8886-467F-B022-15ECE09BB491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a7d7a826-a125-45dc-b5e0-f924ad7fae9a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90969299-f280-4a51-b019-2a007ea6cda8"/>
  </ds:schemaRefs>
</ds:datastoreItem>
</file>

<file path=customXml/itemProps2.xml><?xml version="1.0" encoding="utf-8"?>
<ds:datastoreItem xmlns:ds="http://schemas.openxmlformats.org/officeDocument/2006/customXml" ds:itemID="{EED54709-4D70-4978-A098-4172B7C3ED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89A722-2D28-43E1-BC73-264C55119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a826-a125-45dc-b5e0-f924ad7fae9a"/>
    <ds:schemaRef ds:uri="90969299-f280-4a51-b019-2a007ea6cd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 priedas</vt:lpstr>
      <vt:lpstr>'4 priedas'!Print_Titles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2024-04-18T05:21:40Z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0x01010059C42986E82DF64D8C58D518679ABA98</vt:lpwstr>
  </property>
</Properties>
</file>